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gertnielsen/Desktop/"/>
    </mc:Choice>
  </mc:AlternateContent>
  <xr:revisionPtr revIDLastSave="0" documentId="13_ncr:1_{438CB59A-BF6A-A041-B2B8-27FA06A55583}" xr6:coauthVersionLast="47" xr6:coauthVersionMax="47" xr10:uidLastSave="{00000000-0000-0000-0000-000000000000}"/>
  <bookViews>
    <workbookView xWindow="9720" yWindow="1440" windowWidth="38120" windowHeight="26220" tabRatio="497" xr2:uid="{00000000-000D-0000-FFFF-FFFF00000000}"/>
  </bookViews>
  <sheets>
    <sheet name="Score board 2021" sheetId="2" r:id="rId1"/>
  </sheets>
  <definedNames>
    <definedName name="_xlnm._FilterDatabase" localSheetId="0" hidden="1">'Score board 2021'!$A$1:$CS$102</definedName>
    <definedName name="_xlnm.Print_Area" localSheetId="0">'Score board 2021'!$D$50:$I$98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Q44" i="2" l="1"/>
  <c r="DQ45" i="2"/>
  <c r="DM40" i="2"/>
  <c r="DM41" i="2"/>
  <c r="DM42" i="2"/>
  <c r="DM43" i="2"/>
  <c r="DM44" i="2"/>
  <c r="DM45" i="2"/>
  <c r="DI40" i="2"/>
  <c r="DI41" i="2"/>
  <c r="DI42" i="2"/>
  <c r="DI43" i="2"/>
  <c r="DI44" i="2"/>
  <c r="DI45" i="2"/>
  <c r="DE41" i="2"/>
  <c r="DE42" i="2"/>
  <c r="DE43" i="2"/>
  <c r="DE44" i="2"/>
  <c r="DE45" i="2"/>
  <c r="DA38" i="2"/>
  <c r="DA39" i="2"/>
  <c r="DA40" i="2"/>
  <c r="DA41" i="2"/>
  <c r="DA42" i="2"/>
  <c r="DA43" i="2"/>
  <c r="DA44" i="2"/>
  <c r="DA45" i="2"/>
  <c r="CW38" i="2"/>
  <c r="CW39" i="2"/>
  <c r="CW40" i="2"/>
  <c r="CW41" i="2"/>
  <c r="CW42" i="2"/>
  <c r="CW43" i="2"/>
  <c r="CW44" i="2"/>
  <c r="CW45" i="2"/>
  <c r="CS42" i="2"/>
  <c r="CS43" i="2"/>
  <c r="CS44" i="2"/>
  <c r="CS45" i="2"/>
  <c r="CO42" i="2"/>
  <c r="CO43" i="2"/>
  <c r="CO44" i="2"/>
  <c r="CO45" i="2"/>
  <c r="CK43" i="2"/>
  <c r="CK44" i="2"/>
  <c r="CK45" i="2"/>
  <c r="CC44" i="2"/>
  <c r="CC45" i="2"/>
  <c r="BY42" i="2"/>
  <c r="BY43" i="2"/>
  <c r="BY44" i="2"/>
  <c r="BY45" i="2"/>
  <c r="BU42" i="2"/>
  <c r="BU43" i="2"/>
  <c r="BU44" i="2"/>
  <c r="BU45" i="2"/>
  <c r="BQ44" i="2"/>
  <c r="BQ45" i="2"/>
  <c r="BM42" i="2"/>
  <c r="BM43" i="2"/>
  <c r="BM44" i="2"/>
  <c r="BM45" i="2"/>
  <c r="BE36" i="2"/>
  <c r="BE37" i="2"/>
  <c r="BE38" i="2"/>
  <c r="BE39" i="2"/>
  <c r="BE40" i="2"/>
  <c r="BE41" i="2"/>
  <c r="BE42" i="2"/>
  <c r="BE43" i="2"/>
  <c r="BE44" i="2"/>
  <c r="BE45" i="2"/>
  <c r="BA36" i="2"/>
  <c r="BA37" i="2"/>
  <c r="G37" i="2" s="1"/>
  <c r="BA38" i="2"/>
  <c r="BA39" i="2"/>
  <c r="BA40" i="2"/>
  <c r="BA41" i="2"/>
  <c r="BA42" i="2"/>
  <c r="BA43" i="2"/>
  <c r="BA44" i="2"/>
  <c r="BA45" i="2"/>
  <c r="AW43" i="2"/>
  <c r="AW44" i="2"/>
  <c r="AW45" i="2"/>
  <c r="AO35" i="2"/>
  <c r="AO36" i="2"/>
  <c r="AO37" i="2"/>
  <c r="AO38" i="2"/>
  <c r="AO39" i="2"/>
  <c r="AO40" i="2"/>
  <c r="AO41" i="2"/>
  <c r="AO42" i="2"/>
  <c r="AO43" i="2"/>
  <c r="AO44" i="2"/>
  <c r="AO45" i="2"/>
  <c r="AO71" i="2"/>
  <c r="AO72" i="2"/>
  <c r="AO73" i="2"/>
  <c r="G73" i="2" s="1"/>
  <c r="AO74" i="2"/>
  <c r="AO75" i="2"/>
  <c r="AO76" i="2"/>
  <c r="AO77" i="2"/>
  <c r="AO78" i="2"/>
  <c r="G78" i="2" s="1"/>
  <c r="AO79" i="2"/>
  <c r="AO80" i="2"/>
  <c r="AO81" i="2"/>
  <c r="G81" i="2" s="1"/>
  <c r="AO82" i="2"/>
  <c r="G82" i="2" s="1"/>
  <c r="AO87" i="2"/>
  <c r="AO88" i="2"/>
  <c r="AO89" i="2"/>
  <c r="AO90" i="2"/>
  <c r="G90" i="2" s="1"/>
  <c r="AO91" i="2"/>
  <c r="AO92" i="2"/>
  <c r="AO93" i="2"/>
  <c r="AO94" i="2"/>
  <c r="G94" i="2" s="1"/>
  <c r="AO95" i="2"/>
  <c r="AO96" i="2"/>
  <c r="AO97" i="2"/>
  <c r="G97" i="2" s="1"/>
  <c r="DM80" i="2"/>
  <c r="DM81" i="2"/>
  <c r="CK41" i="2"/>
  <c r="CK42" i="2"/>
  <c r="CG42" i="2"/>
  <c r="CG43" i="2"/>
  <c r="CG44" i="2"/>
  <c r="CG45" i="2"/>
  <c r="CG46" i="2"/>
  <c r="BI39" i="2"/>
  <c r="BI40" i="2"/>
  <c r="BI41" i="2"/>
  <c r="BI42" i="2"/>
  <c r="BI43" i="2"/>
  <c r="BI44" i="2"/>
  <c r="BI45" i="2"/>
  <c r="AG39" i="2"/>
  <c r="AG40" i="2"/>
  <c r="AG41" i="2"/>
  <c r="AG42" i="2"/>
  <c r="AG43" i="2"/>
  <c r="AG44" i="2"/>
  <c r="AG45" i="2"/>
  <c r="Y40" i="2"/>
  <c r="Y41" i="2"/>
  <c r="Y42" i="2"/>
  <c r="Y43" i="2"/>
  <c r="Y44" i="2"/>
  <c r="Y45" i="2"/>
  <c r="U36" i="2"/>
  <c r="U37" i="2"/>
  <c r="U38" i="2"/>
  <c r="U39" i="2"/>
  <c r="U40" i="2"/>
  <c r="U41" i="2"/>
  <c r="U42" i="2"/>
  <c r="U43" i="2"/>
  <c r="U44" i="2"/>
  <c r="U45" i="2"/>
  <c r="U46" i="2"/>
  <c r="G46" i="2" s="1"/>
  <c r="DQ37" i="2"/>
  <c r="DQ38" i="2"/>
  <c r="DQ39" i="2"/>
  <c r="DQ40" i="2"/>
  <c r="DQ41" i="2"/>
  <c r="DQ42" i="2"/>
  <c r="DQ43" i="2"/>
  <c r="G53" i="2"/>
  <c r="G54" i="2"/>
  <c r="G57" i="2"/>
  <c r="G58" i="2"/>
  <c r="G59" i="2"/>
  <c r="G61" i="2"/>
  <c r="G62" i="2"/>
  <c r="G64" i="2"/>
  <c r="G65" i="2"/>
  <c r="G67" i="2"/>
  <c r="G69" i="2"/>
  <c r="G71" i="2"/>
  <c r="G72" i="2"/>
  <c r="G75" i="2"/>
  <c r="G76" i="2"/>
  <c r="G77" i="2"/>
  <c r="G84" i="2"/>
  <c r="G85" i="2"/>
  <c r="G86" i="2"/>
  <c r="G87" i="2"/>
  <c r="G89" i="2"/>
  <c r="G91" i="2"/>
  <c r="G92" i="2"/>
  <c r="G93" i="2"/>
  <c r="G98" i="2"/>
  <c r="G99" i="2"/>
  <c r="G52" i="2"/>
  <c r="G5" i="2"/>
  <c r="G7" i="2"/>
  <c r="G9" i="2"/>
  <c r="G10" i="2"/>
  <c r="G11" i="2"/>
  <c r="G12" i="2"/>
  <c r="G13" i="2"/>
  <c r="G14" i="2"/>
  <c r="G15" i="2"/>
  <c r="G16" i="2"/>
  <c r="G17" i="2"/>
  <c r="G18" i="2"/>
  <c r="G19" i="2"/>
  <c r="G20" i="2"/>
  <c r="G22" i="2"/>
  <c r="G25" i="2"/>
  <c r="G26" i="2"/>
  <c r="G27" i="2"/>
  <c r="G28" i="2"/>
  <c r="G30" i="2"/>
  <c r="G31" i="2"/>
  <c r="G32" i="2"/>
  <c r="G3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3" i="2"/>
  <c r="DM102" i="2"/>
  <c r="DM101" i="2"/>
  <c r="DM100" i="2"/>
  <c r="DJ100" i="2"/>
  <c r="DM99" i="2"/>
  <c r="DM98" i="2"/>
  <c r="DM97" i="2"/>
  <c r="DM96" i="2"/>
  <c r="DM95" i="2"/>
  <c r="DM94" i="2"/>
  <c r="DM93" i="2"/>
  <c r="DM92" i="2"/>
  <c r="DM91" i="2"/>
  <c r="DM90" i="2"/>
  <c r="DM88" i="2"/>
  <c r="G88" i="2" s="1"/>
  <c r="DM87" i="2"/>
  <c r="DM86" i="2"/>
  <c r="DM85" i="2"/>
  <c r="DM84" i="2"/>
  <c r="DM83" i="2"/>
  <c r="DM82" i="2"/>
  <c r="DM79" i="2"/>
  <c r="DM78" i="2"/>
  <c r="DM77" i="2"/>
  <c r="DM76" i="2"/>
  <c r="DM75" i="2"/>
  <c r="DM74" i="2"/>
  <c r="DM73" i="2"/>
  <c r="DM72" i="2"/>
  <c r="DM71" i="2"/>
  <c r="DM70" i="2"/>
  <c r="DM69" i="2"/>
  <c r="DM68" i="2"/>
  <c r="G68" i="2" s="1"/>
  <c r="DM67" i="2"/>
  <c r="DM66" i="2"/>
  <c r="G66" i="2" s="1"/>
  <c r="DM65" i="2"/>
  <c r="DM64" i="2"/>
  <c r="DM63" i="2"/>
  <c r="G63" i="2" s="1"/>
  <c r="DM62" i="2"/>
  <c r="DM61" i="2"/>
  <c r="DM60" i="2"/>
  <c r="DM59" i="2"/>
  <c r="DM58" i="2"/>
  <c r="DM57" i="2"/>
  <c r="DM56" i="2"/>
  <c r="DM55" i="2"/>
  <c r="DM54" i="2"/>
  <c r="DM53" i="2"/>
  <c r="DM52" i="2"/>
  <c r="DJ50" i="2"/>
  <c r="DJ48" i="2"/>
  <c r="DM39" i="2"/>
  <c r="DM38" i="2"/>
  <c r="DM37" i="2"/>
  <c r="DM36" i="2"/>
  <c r="DM35" i="2"/>
  <c r="G35" i="2" s="1"/>
  <c r="DM34" i="2"/>
  <c r="G34" i="2" s="1"/>
  <c r="DM33" i="2"/>
  <c r="DM32" i="2"/>
  <c r="DM31" i="2"/>
  <c r="DM30" i="2"/>
  <c r="DM29" i="2"/>
  <c r="DM28" i="2"/>
  <c r="DM27" i="2"/>
  <c r="DM26" i="2"/>
  <c r="DM25" i="2"/>
  <c r="DM24" i="2"/>
  <c r="DM23" i="2"/>
  <c r="DM22" i="2"/>
  <c r="DM21" i="2"/>
  <c r="DM20" i="2"/>
  <c r="DM18" i="2"/>
  <c r="DM17" i="2"/>
  <c r="DM15" i="2"/>
  <c r="DM14" i="2"/>
  <c r="DM13" i="2"/>
  <c r="DM12" i="2"/>
  <c r="DM11" i="2"/>
  <c r="DM10" i="2"/>
  <c r="DM9" i="2"/>
  <c r="DM8" i="2"/>
  <c r="G8" i="2" s="1"/>
  <c r="DM7" i="2"/>
  <c r="DM6" i="2"/>
  <c r="DM5" i="2"/>
  <c r="DM4" i="2"/>
  <c r="DM3" i="2"/>
  <c r="CW34" i="2"/>
  <c r="E52" i="2"/>
  <c r="CO102" i="2"/>
  <c r="CO101" i="2"/>
  <c r="CO100" i="2"/>
  <c r="CL100" i="2"/>
  <c r="CO99" i="2"/>
  <c r="CO98" i="2"/>
  <c r="CO97" i="2"/>
  <c r="CO96" i="2"/>
  <c r="CO95" i="2"/>
  <c r="CO94" i="2"/>
  <c r="CO93" i="2"/>
  <c r="CO92" i="2"/>
  <c r="CO91" i="2"/>
  <c r="CO90" i="2"/>
  <c r="CO88" i="2"/>
  <c r="CO87" i="2"/>
  <c r="CO86" i="2"/>
  <c r="CO85" i="2"/>
  <c r="CO84" i="2"/>
  <c r="CO83" i="2"/>
  <c r="CO82" i="2"/>
  <c r="CO80" i="2"/>
  <c r="CO79" i="2"/>
  <c r="CO78" i="2"/>
  <c r="CO77" i="2"/>
  <c r="CO76" i="2"/>
  <c r="CO75" i="2"/>
  <c r="CO74" i="2"/>
  <c r="CO73" i="2"/>
  <c r="CO72" i="2"/>
  <c r="CO71" i="2"/>
  <c r="CO70" i="2"/>
  <c r="CO69" i="2"/>
  <c r="CO68" i="2"/>
  <c r="CO67" i="2"/>
  <c r="CO66" i="2"/>
  <c r="CO65" i="2"/>
  <c r="CO64" i="2"/>
  <c r="CO63" i="2"/>
  <c r="CO62" i="2"/>
  <c r="CO61" i="2"/>
  <c r="CO60" i="2"/>
  <c r="CO59" i="2"/>
  <c r="CO58" i="2"/>
  <c r="CO57" i="2"/>
  <c r="CO56" i="2"/>
  <c r="CO55" i="2"/>
  <c r="CO54" i="2"/>
  <c r="CO53" i="2"/>
  <c r="CO52" i="2"/>
  <c r="CL50" i="2"/>
  <c r="CL48" i="2"/>
  <c r="CO41" i="2"/>
  <c r="CO40" i="2"/>
  <c r="CO39" i="2"/>
  <c r="CO38" i="2"/>
  <c r="CO37" i="2"/>
  <c r="CO36" i="2"/>
  <c r="CO35" i="2"/>
  <c r="CO34" i="2"/>
  <c r="CO33" i="2"/>
  <c r="CO32" i="2"/>
  <c r="CO31" i="2"/>
  <c r="CO30" i="2"/>
  <c r="CO29" i="2"/>
  <c r="CO28" i="2"/>
  <c r="CO27" i="2"/>
  <c r="CO26" i="2"/>
  <c r="CO25" i="2"/>
  <c r="CO24" i="2"/>
  <c r="CO23" i="2"/>
  <c r="CO22" i="2"/>
  <c r="CO21" i="2"/>
  <c r="CO20" i="2"/>
  <c r="CO18" i="2"/>
  <c r="CO17" i="2"/>
  <c r="CO15" i="2"/>
  <c r="CO14" i="2"/>
  <c r="CO13" i="2"/>
  <c r="CO12" i="2"/>
  <c r="CO11" i="2"/>
  <c r="CO10" i="2"/>
  <c r="CO9" i="2"/>
  <c r="CO8" i="2"/>
  <c r="CO7" i="2"/>
  <c r="CO6" i="2"/>
  <c r="CO5" i="2"/>
  <c r="CO4" i="2"/>
  <c r="CO3" i="2"/>
  <c r="G39" i="2" l="1"/>
  <c r="G40" i="2"/>
  <c r="G38" i="2"/>
  <c r="G45" i="2"/>
  <c r="G44" i="2"/>
  <c r="G42" i="2"/>
  <c r="G41" i="2"/>
  <c r="G43" i="2"/>
  <c r="DJ102" i="2"/>
  <c r="CL102" i="2"/>
  <c r="DE3" i="2" l="1"/>
  <c r="DI3" i="2"/>
  <c r="DE4" i="2"/>
  <c r="DI4" i="2"/>
  <c r="DE5" i="2"/>
  <c r="DI5" i="2"/>
  <c r="DE6" i="2"/>
  <c r="DI6" i="2"/>
  <c r="DE7" i="2"/>
  <c r="DI7" i="2"/>
  <c r="DE8" i="2"/>
  <c r="DI8" i="2"/>
  <c r="DE9" i="2"/>
  <c r="DI9" i="2"/>
  <c r="DE10" i="2"/>
  <c r="DI10" i="2"/>
  <c r="DE11" i="2"/>
  <c r="DI11" i="2"/>
  <c r="DE12" i="2"/>
  <c r="DI12" i="2"/>
  <c r="DE13" i="2"/>
  <c r="DI13" i="2"/>
  <c r="DE14" i="2"/>
  <c r="DI14" i="2"/>
  <c r="DE15" i="2"/>
  <c r="DI15" i="2"/>
  <c r="DE17" i="2"/>
  <c r="DI17" i="2"/>
  <c r="DE18" i="2"/>
  <c r="DI18" i="2"/>
  <c r="DE20" i="2"/>
  <c r="DI20" i="2"/>
  <c r="DE21" i="2"/>
  <c r="DI21" i="2"/>
  <c r="DE22" i="2"/>
  <c r="DI22" i="2"/>
  <c r="DE23" i="2"/>
  <c r="DI23" i="2"/>
  <c r="DE24" i="2"/>
  <c r="DI24" i="2"/>
  <c r="DE25" i="2"/>
  <c r="DI25" i="2"/>
  <c r="DE26" i="2"/>
  <c r="DI26" i="2"/>
  <c r="DE27" i="2"/>
  <c r="DI27" i="2"/>
  <c r="DE28" i="2"/>
  <c r="DI28" i="2"/>
  <c r="DE29" i="2"/>
  <c r="DI29" i="2"/>
  <c r="DE30" i="2"/>
  <c r="DI30" i="2"/>
  <c r="DE31" i="2"/>
  <c r="DI31" i="2"/>
  <c r="DE32" i="2"/>
  <c r="DI32" i="2"/>
  <c r="DE33" i="2"/>
  <c r="DI33" i="2"/>
  <c r="DE34" i="2"/>
  <c r="DI34" i="2"/>
  <c r="DE35" i="2"/>
  <c r="DI35" i="2"/>
  <c r="DE36" i="2"/>
  <c r="DI36" i="2"/>
  <c r="DE37" i="2"/>
  <c r="DI37" i="2"/>
  <c r="DE38" i="2"/>
  <c r="DI38" i="2"/>
  <c r="DE39" i="2"/>
  <c r="DI39" i="2"/>
  <c r="DE40" i="2"/>
  <c r="DB48" i="2"/>
  <c r="DF48" i="2"/>
  <c r="DB50" i="2"/>
  <c r="DE52" i="2"/>
  <c r="DI52" i="2"/>
  <c r="DE53" i="2"/>
  <c r="DI53" i="2"/>
  <c r="DE54" i="2"/>
  <c r="DI54" i="2"/>
  <c r="DE55" i="2"/>
  <c r="DI55" i="2"/>
  <c r="DE56" i="2"/>
  <c r="DI56" i="2"/>
  <c r="DE57" i="2"/>
  <c r="DI57" i="2"/>
  <c r="DE58" i="2"/>
  <c r="DI58" i="2"/>
  <c r="DE59" i="2"/>
  <c r="DI59" i="2"/>
  <c r="DE60" i="2"/>
  <c r="DI60" i="2"/>
  <c r="DE61" i="2"/>
  <c r="DI61" i="2"/>
  <c r="DE62" i="2"/>
  <c r="DI62" i="2"/>
  <c r="DE63" i="2"/>
  <c r="DI63" i="2"/>
  <c r="DE64" i="2"/>
  <c r="DI64" i="2"/>
  <c r="DE65" i="2"/>
  <c r="DI65" i="2"/>
  <c r="DE66" i="2"/>
  <c r="DI66" i="2"/>
  <c r="DE67" i="2"/>
  <c r="DI67" i="2"/>
  <c r="DE68" i="2"/>
  <c r="DI68" i="2"/>
  <c r="DE69" i="2"/>
  <c r="DI69" i="2"/>
  <c r="DE70" i="2"/>
  <c r="DI70" i="2"/>
  <c r="DE71" i="2"/>
  <c r="DI71" i="2"/>
  <c r="DE72" i="2"/>
  <c r="DI72" i="2"/>
  <c r="DE73" i="2"/>
  <c r="DI73" i="2"/>
  <c r="DE74" i="2"/>
  <c r="DI74" i="2"/>
  <c r="DE75" i="2"/>
  <c r="DI75" i="2"/>
  <c r="DE76" i="2"/>
  <c r="DI76" i="2"/>
  <c r="DE77" i="2"/>
  <c r="DI77" i="2"/>
  <c r="DE78" i="2"/>
  <c r="DI78" i="2"/>
  <c r="DE79" i="2"/>
  <c r="DI79" i="2"/>
  <c r="DE80" i="2"/>
  <c r="DI80" i="2"/>
  <c r="DE82" i="2"/>
  <c r="DI82" i="2"/>
  <c r="DE83" i="2"/>
  <c r="DI83" i="2"/>
  <c r="DE84" i="2"/>
  <c r="DI84" i="2"/>
  <c r="DE85" i="2"/>
  <c r="DI85" i="2"/>
  <c r="DE86" i="2"/>
  <c r="DI86" i="2"/>
  <c r="DE87" i="2"/>
  <c r="DI87" i="2"/>
  <c r="DE88" i="2"/>
  <c r="DI88" i="2"/>
  <c r="DE90" i="2"/>
  <c r="DI90" i="2"/>
  <c r="DE91" i="2"/>
  <c r="DI91" i="2"/>
  <c r="DE92" i="2"/>
  <c r="DI92" i="2"/>
  <c r="DE93" i="2"/>
  <c r="DI93" i="2"/>
  <c r="DE94" i="2"/>
  <c r="DI94" i="2"/>
  <c r="DE95" i="2"/>
  <c r="DI95" i="2"/>
  <c r="DE96" i="2"/>
  <c r="DI96" i="2"/>
  <c r="DE97" i="2"/>
  <c r="DI97" i="2"/>
  <c r="DE98" i="2"/>
  <c r="DI98" i="2"/>
  <c r="DE99" i="2"/>
  <c r="DI99" i="2"/>
  <c r="DB100" i="2"/>
  <c r="DE100" i="2"/>
  <c r="DF100" i="2"/>
  <c r="DI100" i="2"/>
  <c r="DE101" i="2"/>
  <c r="DI101" i="2"/>
  <c r="DE102" i="2"/>
  <c r="DI102" i="2"/>
  <c r="CC40" i="2"/>
  <c r="CC41" i="2"/>
  <c r="CC42" i="2"/>
  <c r="CC43" i="2"/>
  <c r="CC46" i="2"/>
  <c r="F54" i="2"/>
  <c r="F56" i="2"/>
  <c r="F57" i="2"/>
  <c r="F58" i="2"/>
  <c r="F59" i="2"/>
  <c r="F60" i="2"/>
  <c r="F61" i="2"/>
  <c r="F62" i="2"/>
  <c r="F64" i="2"/>
  <c r="F65" i="2"/>
  <c r="F66" i="2"/>
  <c r="F67" i="2"/>
  <c r="F68" i="2"/>
  <c r="F69" i="2"/>
  <c r="F70" i="2"/>
  <c r="F71" i="2"/>
  <c r="F72" i="2"/>
  <c r="F73" i="2"/>
  <c r="F74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2" i="2"/>
  <c r="F93" i="2"/>
  <c r="F94" i="2"/>
  <c r="F95" i="2"/>
  <c r="F96" i="2"/>
  <c r="F97" i="2"/>
  <c r="F53" i="2"/>
  <c r="F4" i="2"/>
  <c r="F6" i="2"/>
  <c r="F7" i="2"/>
  <c r="F8" i="2"/>
  <c r="F9" i="2"/>
  <c r="F10" i="2"/>
  <c r="F11" i="2"/>
  <c r="F12" i="2"/>
  <c r="F14" i="2"/>
  <c r="F15" i="2"/>
  <c r="F16" i="2"/>
  <c r="F17" i="2"/>
  <c r="F18" i="2"/>
  <c r="F19" i="2"/>
  <c r="F20" i="2"/>
  <c r="F21" i="2"/>
  <c r="F22" i="2"/>
  <c r="F23" i="2"/>
  <c r="F24" i="2"/>
  <c r="F26" i="2"/>
  <c r="F27" i="2"/>
  <c r="F28" i="2"/>
  <c r="F29" i="2"/>
  <c r="F30" i="2"/>
  <c r="F31" i="2"/>
  <c r="F33" i="2"/>
  <c r="F34" i="2"/>
  <c r="F35" i="2"/>
  <c r="F37" i="2"/>
  <c r="F38" i="2"/>
  <c r="F39" i="2"/>
  <c r="F40" i="2"/>
  <c r="F41" i="2"/>
  <c r="F42" i="2"/>
  <c r="F43" i="2"/>
  <c r="F45" i="2"/>
  <c r="BP22" i="2"/>
  <c r="BQ46" i="2"/>
  <c r="BQ43" i="2"/>
  <c r="BQ42" i="2"/>
  <c r="BO100" i="2"/>
  <c r="BO48" i="2"/>
  <c r="AM100" i="2"/>
  <c r="AL100" i="2"/>
  <c r="AI100" i="2"/>
  <c r="AH100" i="2"/>
  <c r="BG100" i="2"/>
  <c r="BE101" i="2"/>
  <c r="BE100" i="2"/>
  <c r="BC100" i="2"/>
  <c r="AY100" i="2"/>
  <c r="AU100" i="2"/>
  <c r="AQ100" i="2"/>
  <c r="AA48" i="2"/>
  <c r="AE48" i="2"/>
  <c r="AI48" i="2"/>
  <c r="AM48" i="2"/>
  <c r="AQ48" i="2"/>
  <c r="AU48" i="2"/>
  <c r="AY48" i="2"/>
  <c r="BC48" i="2"/>
  <c r="BK48" i="2"/>
  <c r="BG48" i="2"/>
  <c r="BK100" i="2"/>
  <c r="DQ32" i="2"/>
  <c r="CS32" i="2"/>
  <c r="CK32" i="2"/>
  <c r="DA32" i="2"/>
  <c r="CW32" i="2"/>
  <c r="CG32" i="2"/>
  <c r="CC32" i="2"/>
  <c r="BY32" i="2"/>
  <c r="BU32" i="2"/>
  <c r="BQ32" i="2"/>
  <c r="BM32" i="2"/>
  <c r="BI32" i="2"/>
  <c r="AW32" i="2"/>
  <c r="BE32" i="2"/>
  <c r="BA32" i="2"/>
  <c r="J48" i="2"/>
  <c r="N48" i="2"/>
  <c r="R48" i="2"/>
  <c r="V48" i="2"/>
  <c r="Z48" i="2"/>
  <c r="AD48" i="2"/>
  <c r="AH48" i="2"/>
  <c r="AL48" i="2"/>
  <c r="AP48" i="2"/>
  <c r="AT48" i="2"/>
  <c r="AX48" i="2"/>
  <c r="BB48" i="2"/>
  <c r="BI102" i="2"/>
  <c r="BI101" i="2"/>
  <c r="BF100" i="2"/>
  <c r="BI99" i="2"/>
  <c r="BI98" i="2"/>
  <c r="BI97" i="2"/>
  <c r="BI96" i="2"/>
  <c r="BI95" i="2"/>
  <c r="BI94" i="2"/>
  <c r="BI93" i="2"/>
  <c r="BI92" i="2"/>
  <c r="BI91" i="2"/>
  <c r="BI90" i="2"/>
  <c r="BI88" i="2"/>
  <c r="BI87" i="2"/>
  <c r="BI86" i="2"/>
  <c r="BI85" i="2"/>
  <c r="BI84" i="2"/>
  <c r="BI83" i="2"/>
  <c r="BI82" i="2"/>
  <c r="BI80" i="2"/>
  <c r="BI79" i="2"/>
  <c r="BI78" i="2"/>
  <c r="BI77" i="2"/>
  <c r="BI76" i="2"/>
  <c r="BI75" i="2"/>
  <c r="BI74" i="2"/>
  <c r="BI73" i="2"/>
  <c r="BI72" i="2"/>
  <c r="BI71" i="2"/>
  <c r="BI70" i="2"/>
  <c r="BI69" i="2"/>
  <c r="BI68" i="2"/>
  <c r="BI67" i="2"/>
  <c r="BI66" i="2"/>
  <c r="BI65" i="2"/>
  <c r="BI64" i="2"/>
  <c r="BI63" i="2"/>
  <c r="BI62" i="2"/>
  <c r="BI61" i="2"/>
  <c r="BI60" i="2"/>
  <c r="BI59" i="2"/>
  <c r="BI58" i="2"/>
  <c r="BI57" i="2"/>
  <c r="BI56" i="2"/>
  <c r="BI55" i="2"/>
  <c r="BI54" i="2"/>
  <c r="BI53" i="2"/>
  <c r="BI52" i="2"/>
  <c r="BF50" i="2"/>
  <c r="BF48" i="2"/>
  <c r="BI47" i="2"/>
  <c r="BI38" i="2"/>
  <c r="BI37" i="2"/>
  <c r="BI36" i="2"/>
  <c r="BI35" i="2"/>
  <c r="BI34" i="2"/>
  <c r="BI33" i="2"/>
  <c r="BI31" i="2"/>
  <c r="BI30" i="2"/>
  <c r="BI29" i="2"/>
  <c r="BI28" i="2"/>
  <c r="BI27" i="2"/>
  <c r="BI26" i="2"/>
  <c r="BI25" i="2"/>
  <c r="BI24" i="2"/>
  <c r="BI23" i="2"/>
  <c r="BI22" i="2"/>
  <c r="BI21" i="2"/>
  <c r="BI20" i="2"/>
  <c r="BI18" i="2"/>
  <c r="BI17" i="2"/>
  <c r="BI15" i="2"/>
  <c r="BI14" i="2"/>
  <c r="BI13" i="2"/>
  <c r="BI12" i="2"/>
  <c r="BI11" i="2"/>
  <c r="BI10" i="2"/>
  <c r="BI9" i="2"/>
  <c r="BI8" i="2"/>
  <c r="BI7" i="2"/>
  <c r="BI6" i="2"/>
  <c r="BI5" i="2"/>
  <c r="BI4" i="2"/>
  <c r="BI3" i="2"/>
  <c r="AS42" i="2"/>
  <c r="AW42" i="2"/>
  <c r="AS32" i="2"/>
  <c r="D32" i="2"/>
  <c r="BE102" i="2"/>
  <c r="BE99" i="2"/>
  <c r="BB100" i="2"/>
  <c r="BE98" i="2"/>
  <c r="BE97" i="2"/>
  <c r="BE96" i="2"/>
  <c r="BE95" i="2"/>
  <c r="BE94" i="2"/>
  <c r="BE93" i="2"/>
  <c r="BE92" i="2"/>
  <c r="BE91" i="2"/>
  <c r="BE90" i="2"/>
  <c r="BE88" i="2"/>
  <c r="BE87" i="2"/>
  <c r="BE86" i="2"/>
  <c r="BE85" i="2"/>
  <c r="BE84" i="2"/>
  <c r="BE83" i="2"/>
  <c r="BE82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BE63" i="2"/>
  <c r="BE62" i="2"/>
  <c r="BE61" i="2"/>
  <c r="BE60" i="2"/>
  <c r="BE59" i="2"/>
  <c r="BE58" i="2"/>
  <c r="BE57" i="2"/>
  <c r="BE56" i="2"/>
  <c r="BE55" i="2"/>
  <c r="BE54" i="2"/>
  <c r="BE53" i="2"/>
  <c r="BE52" i="2"/>
  <c r="BB50" i="2"/>
  <c r="BE47" i="2"/>
  <c r="BE35" i="2"/>
  <c r="BE34" i="2"/>
  <c r="BE33" i="2"/>
  <c r="BE31" i="2"/>
  <c r="BE30" i="2"/>
  <c r="BE29" i="2"/>
  <c r="BE28" i="2"/>
  <c r="BE27" i="2"/>
  <c r="BE26" i="2"/>
  <c r="BE25" i="2"/>
  <c r="BE24" i="2"/>
  <c r="BE23" i="2"/>
  <c r="BE22" i="2"/>
  <c r="BE21" i="2"/>
  <c r="BE20" i="2"/>
  <c r="BE18" i="2"/>
  <c r="BE17" i="2"/>
  <c r="BE15" i="2"/>
  <c r="BE14" i="2"/>
  <c r="BE13" i="2"/>
  <c r="BE12" i="2"/>
  <c r="BE11" i="2"/>
  <c r="BE10" i="2"/>
  <c r="BE9" i="2"/>
  <c r="BE8" i="2"/>
  <c r="BE7" i="2"/>
  <c r="BE6" i="2"/>
  <c r="BE5" i="2"/>
  <c r="BE4" i="2"/>
  <c r="BE3" i="2"/>
  <c r="DF102" i="2" l="1"/>
  <c r="DB102" i="2"/>
  <c r="F91" i="2"/>
  <c r="F75" i="2"/>
  <c r="F63" i="2"/>
  <c r="F55" i="2"/>
  <c r="F44" i="2"/>
  <c r="F36" i="2"/>
  <c r="F32" i="2"/>
  <c r="F25" i="2"/>
  <c r="F13" i="2"/>
  <c r="F5" i="2"/>
  <c r="AL102" i="2"/>
  <c r="AH102" i="2"/>
  <c r="BF102" i="2"/>
  <c r="BB102" i="2"/>
  <c r="W48" i="2"/>
  <c r="S48" i="2"/>
  <c r="O48" i="2"/>
  <c r="K48" i="2"/>
  <c r="W100" i="2"/>
  <c r="S100" i="2"/>
  <c r="O100" i="2"/>
  <c r="K100" i="2"/>
  <c r="Y89" i="2"/>
  <c r="D89" i="2"/>
  <c r="Y81" i="2"/>
  <c r="D81" i="2"/>
  <c r="AC97" i="2"/>
  <c r="AC96" i="2"/>
  <c r="AC95" i="2"/>
  <c r="AC94" i="2"/>
  <c r="AC93" i="2"/>
  <c r="AC92" i="2"/>
  <c r="AC91" i="2"/>
  <c r="AC90" i="2"/>
  <c r="AC88" i="2"/>
  <c r="AC87" i="2"/>
  <c r="AC86" i="2"/>
  <c r="AC85" i="2"/>
  <c r="AC84" i="2"/>
  <c r="AC83" i="2"/>
  <c r="AC82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G97" i="2"/>
  <c r="AG96" i="2"/>
  <c r="AG95" i="2"/>
  <c r="AG94" i="2"/>
  <c r="AG93" i="2"/>
  <c r="AG92" i="2"/>
  <c r="AG91" i="2"/>
  <c r="AG90" i="2"/>
  <c r="AG88" i="2"/>
  <c r="AG87" i="2"/>
  <c r="AG86" i="2"/>
  <c r="AG85" i="2"/>
  <c r="AG84" i="2"/>
  <c r="AG83" i="2"/>
  <c r="AG82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K97" i="2"/>
  <c r="AK96" i="2"/>
  <c r="AK95" i="2"/>
  <c r="AK94" i="2"/>
  <c r="AK93" i="2"/>
  <c r="AK92" i="2"/>
  <c r="AK91" i="2"/>
  <c r="AK90" i="2"/>
  <c r="AK88" i="2"/>
  <c r="AK87" i="2"/>
  <c r="AK86" i="2"/>
  <c r="AK85" i="2"/>
  <c r="AK84" i="2"/>
  <c r="AK83" i="2"/>
  <c r="AK82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O86" i="2"/>
  <c r="AO85" i="2"/>
  <c r="AO84" i="2"/>
  <c r="AO83" i="2"/>
  <c r="AO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O57" i="2"/>
  <c r="AO56" i="2"/>
  <c r="AO55" i="2"/>
  <c r="AO54" i="2"/>
  <c r="AO53" i="2"/>
  <c r="AO52" i="2"/>
  <c r="BU97" i="2"/>
  <c r="BU96" i="2"/>
  <c r="BU95" i="2"/>
  <c r="BU94" i="2"/>
  <c r="BU93" i="2"/>
  <c r="BU92" i="2"/>
  <c r="BU91" i="2"/>
  <c r="BU90" i="2"/>
  <c r="BU88" i="2"/>
  <c r="BU87" i="2"/>
  <c r="BU86" i="2"/>
  <c r="BU85" i="2"/>
  <c r="BU84" i="2"/>
  <c r="BU83" i="2"/>
  <c r="BU82" i="2"/>
  <c r="BU80" i="2"/>
  <c r="BU79" i="2"/>
  <c r="BU78" i="2"/>
  <c r="BU77" i="2"/>
  <c r="BU76" i="2"/>
  <c r="BU75" i="2"/>
  <c r="BU74" i="2"/>
  <c r="BU73" i="2"/>
  <c r="BU72" i="2"/>
  <c r="BU71" i="2"/>
  <c r="BU70" i="2"/>
  <c r="BU69" i="2"/>
  <c r="BU68" i="2"/>
  <c r="BU67" i="2"/>
  <c r="BU66" i="2"/>
  <c r="BU65" i="2"/>
  <c r="BU64" i="2"/>
  <c r="BU63" i="2"/>
  <c r="BU62" i="2"/>
  <c r="BU61" i="2"/>
  <c r="BU60" i="2"/>
  <c r="BU59" i="2"/>
  <c r="BU58" i="2"/>
  <c r="BU57" i="2"/>
  <c r="BU56" i="2"/>
  <c r="BU55" i="2"/>
  <c r="BU54" i="2"/>
  <c r="BU53" i="2"/>
  <c r="BU52" i="2"/>
  <c r="BY97" i="2"/>
  <c r="BY96" i="2"/>
  <c r="BY95" i="2"/>
  <c r="BY94" i="2"/>
  <c r="BY93" i="2"/>
  <c r="BY92" i="2"/>
  <c r="BY91" i="2"/>
  <c r="BY90" i="2"/>
  <c r="BY88" i="2"/>
  <c r="BY87" i="2"/>
  <c r="BY86" i="2"/>
  <c r="BY85" i="2"/>
  <c r="BY84" i="2"/>
  <c r="BY83" i="2"/>
  <c r="BY82" i="2"/>
  <c r="BY80" i="2"/>
  <c r="BY79" i="2"/>
  <c r="BY78" i="2"/>
  <c r="BY77" i="2"/>
  <c r="BY76" i="2"/>
  <c r="BY75" i="2"/>
  <c r="BY74" i="2"/>
  <c r="BY73" i="2"/>
  <c r="BY72" i="2"/>
  <c r="BY71" i="2"/>
  <c r="BY70" i="2"/>
  <c r="BY69" i="2"/>
  <c r="BY68" i="2"/>
  <c r="BY67" i="2"/>
  <c r="BY66" i="2"/>
  <c r="BY65" i="2"/>
  <c r="BY64" i="2"/>
  <c r="BY63" i="2"/>
  <c r="BY62" i="2"/>
  <c r="BY61" i="2"/>
  <c r="BY60" i="2"/>
  <c r="BY59" i="2"/>
  <c r="BY58" i="2"/>
  <c r="BY57" i="2"/>
  <c r="BY56" i="2"/>
  <c r="BY55" i="2"/>
  <c r="BY54" i="2"/>
  <c r="BY53" i="2"/>
  <c r="BY52" i="2"/>
  <c r="CW97" i="2"/>
  <c r="CW96" i="2"/>
  <c r="CW95" i="2"/>
  <c r="CW94" i="2"/>
  <c r="CW93" i="2"/>
  <c r="CW92" i="2"/>
  <c r="CW91" i="2"/>
  <c r="CW90" i="2"/>
  <c r="CW88" i="2"/>
  <c r="CW87" i="2"/>
  <c r="CW86" i="2"/>
  <c r="CW85" i="2"/>
  <c r="CW84" i="2"/>
  <c r="CW83" i="2"/>
  <c r="CW82" i="2"/>
  <c r="CW80" i="2"/>
  <c r="CW79" i="2"/>
  <c r="CW78" i="2"/>
  <c r="CW77" i="2"/>
  <c r="CW76" i="2"/>
  <c r="CW75" i="2"/>
  <c r="CW74" i="2"/>
  <c r="CW73" i="2"/>
  <c r="CW72" i="2"/>
  <c r="CW71" i="2"/>
  <c r="CW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W57" i="2"/>
  <c r="CW56" i="2"/>
  <c r="CW55" i="2"/>
  <c r="CW54" i="2"/>
  <c r="CW53" i="2"/>
  <c r="CW52" i="2"/>
  <c r="DA97" i="2"/>
  <c r="DA96" i="2"/>
  <c r="DA95" i="2"/>
  <c r="DA94" i="2"/>
  <c r="DA93" i="2"/>
  <c r="DA92" i="2"/>
  <c r="DA91" i="2"/>
  <c r="DA90" i="2"/>
  <c r="DA88" i="2"/>
  <c r="DA87" i="2"/>
  <c r="DA86" i="2"/>
  <c r="DA85" i="2"/>
  <c r="DA84" i="2"/>
  <c r="DA83" i="2"/>
  <c r="DA82" i="2"/>
  <c r="DA80" i="2"/>
  <c r="DA79" i="2"/>
  <c r="DA78" i="2"/>
  <c r="DA77" i="2"/>
  <c r="DA76" i="2"/>
  <c r="DA75" i="2"/>
  <c r="DA74" i="2"/>
  <c r="DA73" i="2"/>
  <c r="DA72" i="2"/>
  <c r="DA71" i="2"/>
  <c r="DA70" i="2"/>
  <c r="DA69" i="2"/>
  <c r="DA68" i="2"/>
  <c r="DA67" i="2"/>
  <c r="DA66" i="2"/>
  <c r="DA65" i="2"/>
  <c r="DA64" i="2"/>
  <c r="DA63" i="2"/>
  <c r="DA62" i="2"/>
  <c r="DA61" i="2"/>
  <c r="DA60" i="2"/>
  <c r="DA59" i="2"/>
  <c r="DA58" i="2"/>
  <c r="DA57" i="2"/>
  <c r="DA56" i="2"/>
  <c r="DA55" i="2"/>
  <c r="DA54" i="2"/>
  <c r="DA53" i="2"/>
  <c r="DA52" i="2"/>
  <c r="DQ99" i="2"/>
  <c r="DQ98" i="2"/>
  <c r="DQ97" i="2"/>
  <c r="DQ96" i="2"/>
  <c r="G96" i="2" s="1"/>
  <c r="DQ95" i="2"/>
  <c r="G95" i="2" s="1"/>
  <c r="DQ94" i="2"/>
  <c r="DQ93" i="2"/>
  <c r="DQ92" i="2"/>
  <c r="DQ91" i="2"/>
  <c r="DQ90" i="2"/>
  <c r="DQ88" i="2"/>
  <c r="DQ87" i="2"/>
  <c r="DQ86" i="2"/>
  <c r="DQ85" i="2"/>
  <c r="DQ84" i="2"/>
  <c r="DQ83" i="2"/>
  <c r="G83" i="2" s="1"/>
  <c r="DQ82" i="2"/>
  <c r="DQ80" i="2"/>
  <c r="G80" i="2" s="1"/>
  <c r="DQ79" i="2"/>
  <c r="G79" i="2" s="1"/>
  <c r="DQ78" i="2"/>
  <c r="DQ77" i="2"/>
  <c r="DQ76" i="2"/>
  <c r="DQ75" i="2"/>
  <c r="DQ74" i="2"/>
  <c r="G74" i="2" s="1"/>
  <c r="DQ73" i="2"/>
  <c r="DQ72" i="2"/>
  <c r="DQ71" i="2"/>
  <c r="DQ70" i="2"/>
  <c r="G70" i="2" s="1"/>
  <c r="DQ69" i="2"/>
  <c r="DQ68" i="2"/>
  <c r="DQ67" i="2"/>
  <c r="DQ66" i="2"/>
  <c r="DQ65" i="2"/>
  <c r="DQ64" i="2"/>
  <c r="DQ63" i="2"/>
  <c r="DQ62" i="2"/>
  <c r="DQ61" i="2"/>
  <c r="DQ60" i="2"/>
  <c r="G60" i="2" s="1"/>
  <c r="DQ59" i="2"/>
  <c r="DQ58" i="2"/>
  <c r="DQ57" i="2"/>
  <c r="DQ56" i="2"/>
  <c r="G56" i="2" s="1"/>
  <c r="DQ55" i="2"/>
  <c r="G55" i="2" s="1"/>
  <c r="DQ54" i="2"/>
  <c r="DQ53" i="2"/>
  <c r="DQ52" i="2"/>
  <c r="CS99" i="2"/>
  <c r="CS98" i="2"/>
  <c r="CS97" i="2"/>
  <c r="CS96" i="2"/>
  <c r="CS95" i="2"/>
  <c r="CS94" i="2"/>
  <c r="CS93" i="2"/>
  <c r="CS92" i="2"/>
  <c r="CS91" i="2"/>
  <c r="CS90" i="2"/>
  <c r="CS88" i="2"/>
  <c r="CS87" i="2"/>
  <c r="CS86" i="2"/>
  <c r="CS85" i="2"/>
  <c r="CS84" i="2"/>
  <c r="CS83" i="2"/>
  <c r="CS82" i="2"/>
  <c r="CS80" i="2"/>
  <c r="CS79" i="2"/>
  <c r="CS78" i="2"/>
  <c r="CS77" i="2"/>
  <c r="CS76" i="2"/>
  <c r="CS75" i="2"/>
  <c r="CS74" i="2"/>
  <c r="CS73" i="2"/>
  <c r="CS72" i="2"/>
  <c r="CS71" i="2"/>
  <c r="CS70" i="2"/>
  <c r="CS69" i="2"/>
  <c r="CS68" i="2"/>
  <c r="CS67" i="2"/>
  <c r="CS66" i="2"/>
  <c r="CS65" i="2"/>
  <c r="CS64" i="2"/>
  <c r="CS63" i="2"/>
  <c r="CS62" i="2"/>
  <c r="CS61" i="2"/>
  <c r="CS60" i="2"/>
  <c r="CS59" i="2"/>
  <c r="CS58" i="2"/>
  <c r="CS57" i="2"/>
  <c r="CS56" i="2"/>
  <c r="CS55" i="2"/>
  <c r="CS54" i="2"/>
  <c r="CS53" i="2"/>
  <c r="CS52" i="2"/>
  <c r="CK99" i="2"/>
  <c r="CK98" i="2"/>
  <c r="CK97" i="2"/>
  <c r="CK96" i="2"/>
  <c r="CK95" i="2"/>
  <c r="CK94" i="2"/>
  <c r="CK93" i="2"/>
  <c r="CK92" i="2"/>
  <c r="CK91" i="2"/>
  <c r="CK90" i="2"/>
  <c r="CK88" i="2"/>
  <c r="CK87" i="2"/>
  <c r="CK86" i="2"/>
  <c r="CK85" i="2"/>
  <c r="CK84" i="2"/>
  <c r="CK83" i="2"/>
  <c r="CK82" i="2"/>
  <c r="CK80" i="2"/>
  <c r="CK79" i="2"/>
  <c r="CK78" i="2"/>
  <c r="CK77" i="2"/>
  <c r="CK76" i="2"/>
  <c r="CK75" i="2"/>
  <c r="CK74" i="2"/>
  <c r="CK73" i="2"/>
  <c r="CK72" i="2"/>
  <c r="CK71" i="2"/>
  <c r="CK70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K57" i="2"/>
  <c r="CK56" i="2"/>
  <c r="CK55" i="2"/>
  <c r="CK54" i="2"/>
  <c r="CK53" i="2"/>
  <c r="CK52" i="2"/>
  <c r="CG99" i="2"/>
  <c r="CG98" i="2"/>
  <c r="CG97" i="2"/>
  <c r="CG96" i="2"/>
  <c r="CG95" i="2"/>
  <c r="CG94" i="2"/>
  <c r="CG93" i="2"/>
  <c r="CG92" i="2"/>
  <c r="CG91" i="2"/>
  <c r="CG90" i="2"/>
  <c r="CG88" i="2"/>
  <c r="CG87" i="2"/>
  <c r="CG86" i="2"/>
  <c r="CG85" i="2"/>
  <c r="CG84" i="2"/>
  <c r="CG83" i="2"/>
  <c r="CG82" i="2"/>
  <c r="CG80" i="2"/>
  <c r="CG79" i="2"/>
  <c r="CG78" i="2"/>
  <c r="CG77" i="2"/>
  <c r="CG76" i="2"/>
  <c r="CG75" i="2"/>
  <c r="CG74" i="2"/>
  <c r="CG73" i="2"/>
  <c r="CG72" i="2"/>
  <c r="CG71" i="2"/>
  <c r="CG70" i="2"/>
  <c r="CG69" i="2"/>
  <c r="CG68" i="2"/>
  <c r="CG67" i="2"/>
  <c r="CG66" i="2"/>
  <c r="CG65" i="2"/>
  <c r="CG64" i="2"/>
  <c r="CG63" i="2"/>
  <c r="CG62" i="2"/>
  <c r="CG61" i="2"/>
  <c r="CG60" i="2"/>
  <c r="CG59" i="2"/>
  <c r="CG58" i="2"/>
  <c r="CG57" i="2"/>
  <c r="CG56" i="2"/>
  <c r="CG55" i="2"/>
  <c r="CG54" i="2"/>
  <c r="CG53" i="2"/>
  <c r="CG52" i="2"/>
  <c r="CC99" i="2"/>
  <c r="CC98" i="2"/>
  <c r="CC97" i="2"/>
  <c r="CC96" i="2"/>
  <c r="CC95" i="2"/>
  <c r="CC94" i="2"/>
  <c r="CC93" i="2"/>
  <c r="CC92" i="2"/>
  <c r="CC91" i="2"/>
  <c r="CC90" i="2"/>
  <c r="CC88" i="2"/>
  <c r="CC87" i="2"/>
  <c r="CC86" i="2"/>
  <c r="CC85" i="2"/>
  <c r="CC84" i="2"/>
  <c r="CC83" i="2"/>
  <c r="CC82" i="2"/>
  <c r="CC80" i="2"/>
  <c r="CC79" i="2"/>
  <c r="CC78" i="2"/>
  <c r="CC77" i="2"/>
  <c r="CC76" i="2"/>
  <c r="CC75" i="2"/>
  <c r="CC74" i="2"/>
  <c r="CC73" i="2"/>
  <c r="CC72" i="2"/>
  <c r="CC71" i="2"/>
  <c r="CC70" i="2"/>
  <c r="CC69" i="2"/>
  <c r="CC68" i="2"/>
  <c r="CC67" i="2"/>
  <c r="CC66" i="2"/>
  <c r="CC65" i="2"/>
  <c r="CC64" i="2"/>
  <c r="CC63" i="2"/>
  <c r="CC62" i="2"/>
  <c r="CC61" i="2"/>
  <c r="CC60" i="2"/>
  <c r="CC59" i="2"/>
  <c r="CC58" i="2"/>
  <c r="CC57" i="2"/>
  <c r="CC56" i="2"/>
  <c r="CC55" i="2"/>
  <c r="CC54" i="2"/>
  <c r="CC53" i="2"/>
  <c r="CC52" i="2"/>
  <c r="BQ99" i="2"/>
  <c r="BQ98" i="2"/>
  <c r="BQ97" i="2"/>
  <c r="BQ96" i="2"/>
  <c r="BQ95" i="2"/>
  <c r="BQ94" i="2"/>
  <c r="BQ93" i="2"/>
  <c r="BQ92" i="2"/>
  <c r="BQ91" i="2"/>
  <c r="BQ90" i="2"/>
  <c r="BQ88" i="2"/>
  <c r="BQ87" i="2"/>
  <c r="BQ86" i="2"/>
  <c r="BQ85" i="2"/>
  <c r="BQ84" i="2"/>
  <c r="BQ83" i="2"/>
  <c r="BQ82" i="2"/>
  <c r="BQ80" i="2"/>
  <c r="BQ79" i="2"/>
  <c r="BQ78" i="2"/>
  <c r="BQ77" i="2"/>
  <c r="BQ76" i="2"/>
  <c r="BQ75" i="2"/>
  <c r="BQ74" i="2"/>
  <c r="BQ73" i="2"/>
  <c r="BQ72" i="2"/>
  <c r="BQ71" i="2"/>
  <c r="BQ70" i="2"/>
  <c r="BQ69" i="2"/>
  <c r="BQ68" i="2"/>
  <c r="BQ67" i="2"/>
  <c r="BQ66" i="2"/>
  <c r="BQ65" i="2"/>
  <c r="BQ64" i="2"/>
  <c r="BQ63" i="2"/>
  <c r="BQ62" i="2"/>
  <c r="BQ61" i="2"/>
  <c r="BQ60" i="2"/>
  <c r="BQ59" i="2"/>
  <c r="BQ58" i="2"/>
  <c r="BQ57" i="2"/>
  <c r="BQ56" i="2"/>
  <c r="BQ55" i="2"/>
  <c r="BQ54" i="2"/>
  <c r="BQ53" i="2"/>
  <c r="BQ52" i="2"/>
  <c r="BM98" i="2"/>
  <c r="BM97" i="2"/>
  <c r="BM96" i="2"/>
  <c r="BM95" i="2"/>
  <c r="BM94" i="2"/>
  <c r="BM93" i="2"/>
  <c r="BM92" i="2"/>
  <c r="BM91" i="2"/>
  <c r="BM90" i="2"/>
  <c r="BM88" i="2"/>
  <c r="BM87" i="2"/>
  <c r="BM86" i="2"/>
  <c r="BM85" i="2"/>
  <c r="BM84" i="2"/>
  <c r="BM83" i="2"/>
  <c r="BM82" i="2"/>
  <c r="BM80" i="2"/>
  <c r="BM79" i="2"/>
  <c r="BM78" i="2"/>
  <c r="BM77" i="2"/>
  <c r="BM76" i="2"/>
  <c r="BM75" i="2"/>
  <c r="BM74" i="2"/>
  <c r="BM73" i="2"/>
  <c r="BM72" i="2"/>
  <c r="BM71" i="2"/>
  <c r="BM70" i="2"/>
  <c r="BM69" i="2"/>
  <c r="BM68" i="2"/>
  <c r="BM67" i="2"/>
  <c r="BM66" i="2"/>
  <c r="BM65" i="2"/>
  <c r="BM64" i="2"/>
  <c r="BM63" i="2"/>
  <c r="BM62" i="2"/>
  <c r="BM61" i="2"/>
  <c r="BM60" i="2"/>
  <c r="BM59" i="2"/>
  <c r="BM58" i="2"/>
  <c r="BM57" i="2"/>
  <c r="BM56" i="2"/>
  <c r="BM55" i="2"/>
  <c r="BM54" i="2"/>
  <c r="BM53" i="2"/>
  <c r="BM52" i="2"/>
  <c r="BA99" i="2"/>
  <c r="BA98" i="2"/>
  <c r="BA97" i="2"/>
  <c r="BA96" i="2"/>
  <c r="BA95" i="2"/>
  <c r="BA94" i="2"/>
  <c r="BA93" i="2"/>
  <c r="BA92" i="2"/>
  <c r="BA91" i="2"/>
  <c r="BA90" i="2"/>
  <c r="BA88" i="2"/>
  <c r="BA87" i="2"/>
  <c r="BA86" i="2"/>
  <c r="BA85" i="2"/>
  <c r="BA84" i="2"/>
  <c r="BA83" i="2"/>
  <c r="BA82" i="2"/>
  <c r="BA80" i="2"/>
  <c r="BA79" i="2"/>
  <c r="BA78" i="2"/>
  <c r="BA77" i="2"/>
  <c r="BA76" i="2"/>
  <c r="BA75" i="2"/>
  <c r="BA74" i="2"/>
  <c r="BA73" i="2"/>
  <c r="BA72" i="2"/>
  <c r="BA71" i="2"/>
  <c r="BA70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BA57" i="2"/>
  <c r="BA56" i="2"/>
  <c r="BA55" i="2"/>
  <c r="BA54" i="2"/>
  <c r="BA53" i="2"/>
  <c r="BA52" i="2"/>
  <c r="AW99" i="2"/>
  <c r="AW98" i="2"/>
  <c r="AW97" i="2"/>
  <c r="AW96" i="2"/>
  <c r="AW95" i="2"/>
  <c r="AW94" i="2"/>
  <c r="AW93" i="2"/>
  <c r="AW92" i="2"/>
  <c r="AW91" i="2"/>
  <c r="AW90" i="2"/>
  <c r="AW88" i="2"/>
  <c r="AW87" i="2"/>
  <c r="AW86" i="2"/>
  <c r="AW85" i="2"/>
  <c r="AW84" i="2"/>
  <c r="AW83" i="2"/>
  <c r="AW82" i="2"/>
  <c r="AW80" i="2"/>
  <c r="AW79" i="2"/>
  <c r="AW78" i="2"/>
  <c r="AW77" i="2"/>
  <c r="AW76" i="2"/>
  <c r="AW75" i="2"/>
  <c r="AW74" i="2"/>
  <c r="AW73" i="2"/>
  <c r="AW72" i="2"/>
  <c r="AW71" i="2"/>
  <c r="AW70" i="2"/>
  <c r="AW69" i="2"/>
  <c r="AW68" i="2"/>
  <c r="AW67" i="2"/>
  <c r="AW66" i="2"/>
  <c r="AW65" i="2"/>
  <c r="AW64" i="2"/>
  <c r="AW63" i="2"/>
  <c r="AW62" i="2"/>
  <c r="AW61" i="2"/>
  <c r="AW60" i="2"/>
  <c r="AW59" i="2"/>
  <c r="AW58" i="2"/>
  <c r="AW57" i="2"/>
  <c r="AW56" i="2"/>
  <c r="AW55" i="2"/>
  <c r="AW54" i="2"/>
  <c r="AW53" i="2"/>
  <c r="AW52" i="2"/>
  <c r="AS99" i="2"/>
  <c r="AS98" i="2"/>
  <c r="AS97" i="2"/>
  <c r="AS96" i="2"/>
  <c r="AS95" i="2"/>
  <c r="AS94" i="2"/>
  <c r="AS93" i="2"/>
  <c r="AS92" i="2"/>
  <c r="AS91" i="2"/>
  <c r="AS90" i="2"/>
  <c r="AS88" i="2"/>
  <c r="AS87" i="2"/>
  <c r="AS86" i="2"/>
  <c r="AS85" i="2"/>
  <c r="AS84" i="2"/>
  <c r="AS83" i="2"/>
  <c r="AS82" i="2"/>
  <c r="AS80" i="2"/>
  <c r="AS79" i="2"/>
  <c r="AS78" i="2"/>
  <c r="AS77" i="2"/>
  <c r="AS76" i="2"/>
  <c r="AS75" i="2"/>
  <c r="AS74" i="2"/>
  <c r="AS73" i="2"/>
  <c r="AS72" i="2"/>
  <c r="AS71" i="2"/>
  <c r="AS70" i="2"/>
  <c r="AS69" i="2"/>
  <c r="AS68" i="2"/>
  <c r="AS67" i="2"/>
  <c r="AS66" i="2"/>
  <c r="AS65" i="2"/>
  <c r="AS64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Y99" i="2"/>
  <c r="Y98" i="2"/>
  <c r="Y97" i="2"/>
  <c r="Y96" i="2"/>
  <c r="Y95" i="2"/>
  <c r="Y94" i="2"/>
  <c r="Y93" i="2"/>
  <c r="Y92" i="2"/>
  <c r="Y91" i="2"/>
  <c r="Y90" i="2"/>
  <c r="Y88" i="2"/>
  <c r="Y87" i="2"/>
  <c r="Y86" i="2"/>
  <c r="Y85" i="2"/>
  <c r="Y84" i="2"/>
  <c r="Y83" i="2"/>
  <c r="Y82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U99" i="2"/>
  <c r="U98" i="2"/>
  <c r="U97" i="2"/>
  <c r="U96" i="2"/>
  <c r="U95" i="2"/>
  <c r="U94" i="2"/>
  <c r="U93" i="2"/>
  <c r="U92" i="2"/>
  <c r="U91" i="2"/>
  <c r="U90" i="2"/>
  <c r="U88" i="2"/>
  <c r="U87" i="2"/>
  <c r="U86" i="2"/>
  <c r="U85" i="2"/>
  <c r="U84" i="2"/>
  <c r="U83" i="2"/>
  <c r="U82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Q99" i="2"/>
  <c r="Q98" i="2"/>
  <c r="Q97" i="2"/>
  <c r="Q96" i="2"/>
  <c r="Q95" i="2"/>
  <c r="Q94" i="2"/>
  <c r="Q93" i="2"/>
  <c r="Q92" i="2"/>
  <c r="Q91" i="2"/>
  <c r="Q90" i="2"/>
  <c r="Q88" i="2"/>
  <c r="Q87" i="2"/>
  <c r="Q86" i="2"/>
  <c r="Q85" i="2"/>
  <c r="Q84" i="2"/>
  <c r="Q83" i="2"/>
  <c r="Q82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2" i="2"/>
  <c r="M83" i="2"/>
  <c r="M84" i="2"/>
  <c r="M85" i="2"/>
  <c r="M86" i="2"/>
  <c r="M87" i="2"/>
  <c r="M88" i="2"/>
  <c r="M90" i="2"/>
  <c r="M91" i="2"/>
  <c r="M92" i="2"/>
  <c r="M93" i="2"/>
  <c r="M94" i="2"/>
  <c r="M95" i="2"/>
  <c r="M96" i="2"/>
  <c r="M97" i="2"/>
  <c r="AC99" i="2"/>
  <c r="AC98" i="2"/>
  <c r="AG99" i="2"/>
  <c r="AG98" i="2"/>
  <c r="AK99" i="2"/>
  <c r="AK98" i="2"/>
  <c r="AO99" i="2"/>
  <c r="AO98" i="2"/>
  <c r="BU99" i="2"/>
  <c r="BU98" i="2"/>
  <c r="BY99" i="2"/>
  <c r="BY98" i="2"/>
  <c r="CW99" i="2"/>
  <c r="CW98" i="2"/>
  <c r="DA99" i="2"/>
  <c r="DA98" i="2"/>
  <c r="Q46" i="2"/>
  <c r="H46" i="2" s="1"/>
  <c r="Q45" i="2"/>
  <c r="Q44" i="2"/>
  <c r="Q43" i="2"/>
  <c r="Q42" i="2"/>
  <c r="M45" i="2"/>
  <c r="M44" i="2"/>
  <c r="M43" i="2"/>
  <c r="M42" i="2"/>
  <c r="M19" i="2"/>
  <c r="Q16" i="2"/>
  <c r="M16" i="2"/>
  <c r="Q19" i="2"/>
  <c r="D16" i="2"/>
  <c r="D66" i="2"/>
  <c r="I50" i="2"/>
  <c r="H50" i="2"/>
  <c r="DA102" i="2"/>
  <c r="DA101" i="2"/>
  <c r="DA100" i="2"/>
  <c r="BZ50" i="2"/>
  <c r="BQ102" i="2"/>
  <c r="BQ101" i="2"/>
  <c r="AO102" i="2"/>
  <c r="AO101" i="2"/>
  <c r="AO100" i="2"/>
  <c r="AG102" i="2"/>
  <c r="AG101" i="2"/>
  <c r="AD100" i="2"/>
  <c r="AD102" i="2" s="1"/>
  <c r="N50" i="2"/>
  <c r="R50" i="2"/>
  <c r="J50" i="2"/>
  <c r="AO34" i="2"/>
  <c r="AO33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8" i="2"/>
  <c r="AO17" i="2"/>
  <c r="AO15" i="2"/>
  <c r="AO14" i="2"/>
  <c r="AO13" i="2"/>
  <c r="AO12" i="2"/>
  <c r="AO11" i="2"/>
  <c r="AO10" i="2"/>
  <c r="AO9" i="2"/>
  <c r="AO8" i="2"/>
  <c r="AO7" i="2"/>
  <c r="AO6" i="2"/>
  <c r="AO5" i="2"/>
  <c r="AO4" i="2"/>
  <c r="AO3" i="2"/>
  <c r="AG38" i="2"/>
  <c r="AG37" i="2"/>
  <c r="AG36" i="2"/>
  <c r="AG35" i="2"/>
  <c r="AG34" i="2"/>
  <c r="AG33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8" i="2"/>
  <c r="AG17" i="2"/>
  <c r="AG15" i="2"/>
  <c r="AG14" i="2"/>
  <c r="AG13" i="2"/>
  <c r="AG12" i="2"/>
  <c r="AG11" i="2"/>
  <c r="AG10" i="2"/>
  <c r="AG9" i="2"/>
  <c r="AG8" i="2"/>
  <c r="AG7" i="2"/>
  <c r="AG6" i="2"/>
  <c r="AG5" i="2"/>
  <c r="AG4" i="2"/>
  <c r="AG3" i="2"/>
  <c r="DQ102" i="2"/>
  <c r="DQ101" i="2"/>
  <c r="DQ100" i="2"/>
  <c r="DN100" i="2"/>
  <c r="DN50" i="2"/>
  <c r="DN48" i="2"/>
  <c r="DQ36" i="2"/>
  <c r="G36" i="2" s="1"/>
  <c r="DQ35" i="2"/>
  <c r="DQ34" i="2"/>
  <c r="DQ33" i="2"/>
  <c r="G33" i="2" s="1"/>
  <c r="DQ31" i="2"/>
  <c r="DQ30" i="2"/>
  <c r="DQ29" i="2"/>
  <c r="G29" i="2" s="1"/>
  <c r="DQ28" i="2"/>
  <c r="DQ27" i="2"/>
  <c r="DQ26" i="2"/>
  <c r="DQ25" i="2"/>
  <c r="DQ24" i="2"/>
  <c r="G24" i="2" s="1"/>
  <c r="DQ23" i="2"/>
  <c r="G23" i="2" s="1"/>
  <c r="DQ22" i="2"/>
  <c r="DQ21" i="2"/>
  <c r="G21" i="2" s="1"/>
  <c r="DQ20" i="2"/>
  <c r="DQ18" i="2"/>
  <c r="DQ17" i="2"/>
  <c r="DQ15" i="2"/>
  <c r="DQ14" i="2"/>
  <c r="DQ13" i="2"/>
  <c r="DQ12" i="2"/>
  <c r="DQ11" i="2"/>
  <c r="DQ10" i="2"/>
  <c r="DQ9" i="2"/>
  <c r="DQ8" i="2"/>
  <c r="DQ7" i="2"/>
  <c r="DQ6" i="2"/>
  <c r="G6" i="2" s="1"/>
  <c r="DQ5" i="2"/>
  <c r="DQ4" i="2"/>
  <c r="G4" i="2" s="1"/>
  <c r="DQ3" i="2"/>
  <c r="CS102" i="2"/>
  <c r="CK102" i="2"/>
  <c r="CS101" i="2"/>
  <c r="CK101" i="2"/>
  <c r="CS100" i="2"/>
  <c r="CP100" i="2"/>
  <c r="CK100" i="2"/>
  <c r="CH100" i="2"/>
  <c r="CH50" i="2"/>
  <c r="CP48" i="2"/>
  <c r="CH48" i="2"/>
  <c r="CS41" i="2"/>
  <c r="CS40" i="2"/>
  <c r="CK40" i="2"/>
  <c r="CS39" i="2"/>
  <c r="CK39" i="2"/>
  <c r="CS38" i="2"/>
  <c r="CK38" i="2"/>
  <c r="CS37" i="2"/>
  <c r="CK37" i="2"/>
  <c r="CS36" i="2"/>
  <c r="CK36" i="2"/>
  <c r="CS35" i="2"/>
  <c r="CK35" i="2"/>
  <c r="CS34" i="2"/>
  <c r="CK34" i="2"/>
  <c r="CS33" i="2"/>
  <c r="CK33" i="2"/>
  <c r="CS31" i="2"/>
  <c r="CK31" i="2"/>
  <c r="CS30" i="2"/>
  <c r="CK30" i="2"/>
  <c r="CS29" i="2"/>
  <c r="CK29" i="2"/>
  <c r="CS28" i="2"/>
  <c r="CK28" i="2"/>
  <c r="CS27" i="2"/>
  <c r="CK27" i="2"/>
  <c r="CS26" i="2"/>
  <c r="CK26" i="2"/>
  <c r="CS25" i="2"/>
  <c r="CK25" i="2"/>
  <c r="CS24" i="2"/>
  <c r="CK24" i="2"/>
  <c r="CS23" i="2"/>
  <c r="CK23" i="2"/>
  <c r="CS22" i="2"/>
  <c r="CK22" i="2"/>
  <c r="CS21" i="2"/>
  <c r="CK21" i="2"/>
  <c r="CS20" i="2"/>
  <c r="CK20" i="2"/>
  <c r="CS18" i="2"/>
  <c r="CK18" i="2"/>
  <c r="CS17" i="2"/>
  <c r="CK17" i="2"/>
  <c r="CS15" i="2"/>
  <c r="CK15" i="2"/>
  <c r="CS14" i="2"/>
  <c r="CK14" i="2"/>
  <c r="CS13" i="2"/>
  <c r="CK13" i="2"/>
  <c r="CS12" i="2"/>
  <c r="CK12" i="2"/>
  <c r="CS11" i="2"/>
  <c r="CK11" i="2"/>
  <c r="CS10" i="2"/>
  <c r="CK10" i="2"/>
  <c r="CS9" i="2"/>
  <c r="CK9" i="2"/>
  <c r="CS8" i="2"/>
  <c r="CK8" i="2"/>
  <c r="CS7" i="2"/>
  <c r="CK7" i="2"/>
  <c r="CS6" i="2"/>
  <c r="CK6" i="2"/>
  <c r="CS5" i="2"/>
  <c r="CK5" i="2"/>
  <c r="CS4" i="2"/>
  <c r="CK4" i="2"/>
  <c r="CS3" i="2"/>
  <c r="CK3" i="2"/>
  <c r="D42" i="2"/>
  <c r="D43" i="2"/>
  <c r="D44" i="2"/>
  <c r="D45" i="2"/>
  <c r="B48" i="2"/>
  <c r="H82" i="2" l="1"/>
  <c r="I82" i="2" s="1"/>
  <c r="H42" i="2"/>
  <c r="I42" i="2" s="1"/>
  <c r="H90" i="2"/>
  <c r="I90" i="2" s="1"/>
  <c r="H80" i="2"/>
  <c r="I80" i="2" s="1"/>
  <c r="H72" i="2"/>
  <c r="I72" i="2" s="1"/>
  <c r="H68" i="2"/>
  <c r="I68" i="2" s="1"/>
  <c r="H64" i="2"/>
  <c r="I64" i="2" s="1"/>
  <c r="H60" i="2"/>
  <c r="I60" i="2" s="1"/>
  <c r="H81" i="2"/>
  <c r="I81" i="2" s="1"/>
  <c r="H45" i="2"/>
  <c r="I45" i="2" s="1"/>
  <c r="H57" i="2"/>
  <c r="I57" i="2" s="1"/>
  <c r="H43" i="2"/>
  <c r="I43" i="2" s="1"/>
  <c r="H88" i="2"/>
  <c r="I88" i="2" s="1"/>
  <c r="H79" i="2"/>
  <c r="I79" i="2" s="1"/>
  <c r="H71" i="2"/>
  <c r="I71" i="2" s="1"/>
  <c r="H67" i="2"/>
  <c r="I67" i="2" s="1"/>
  <c r="H63" i="2"/>
  <c r="I63" i="2" s="1"/>
  <c r="H59" i="2"/>
  <c r="I59" i="2" s="1"/>
  <c r="H55" i="2"/>
  <c r="I55" i="2" s="1"/>
  <c r="H89" i="2"/>
  <c r="I89" i="2" s="1"/>
  <c r="H16" i="2"/>
  <c r="I16" i="2" s="1"/>
  <c r="H93" i="2"/>
  <c r="I93" i="2" s="1"/>
  <c r="H32" i="2"/>
  <c r="I32" i="2" s="1"/>
  <c r="H44" i="2"/>
  <c r="I44" i="2" s="1"/>
  <c r="H94" i="2"/>
  <c r="I94" i="2" s="1"/>
  <c r="H85" i="2"/>
  <c r="I85" i="2" s="1"/>
  <c r="H76" i="2"/>
  <c r="I76" i="2" s="1"/>
  <c r="H56" i="2"/>
  <c r="I56" i="2" s="1"/>
  <c r="H74" i="2"/>
  <c r="I74" i="2" s="1"/>
  <c r="H62" i="2"/>
  <c r="I62" i="2" s="1"/>
  <c r="H66" i="2"/>
  <c r="I66" i="2" s="1"/>
  <c r="H96" i="2"/>
  <c r="I96" i="2" s="1"/>
  <c r="H92" i="2"/>
  <c r="I92" i="2" s="1"/>
  <c r="H87" i="2"/>
  <c r="I87" i="2" s="1"/>
  <c r="H83" i="2"/>
  <c r="I83" i="2" s="1"/>
  <c r="H78" i="2"/>
  <c r="I78" i="2" s="1"/>
  <c r="H58" i="2"/>
  <c r="I58" i="2" s="1"/>
  <c r="H95" i="2"/>
  <c r="I95" i="2" s="1"/>
  <c r="H84" i="2"/>
  <c r="I84" i="2" s="1"/>
  <c r="H91" i="2"/>
  <c r="I91" i="2" s="1"/>
  <c r="H86" i="2"/>
  <c r="I86" i="2" s="1"/>
  <c r="H77" i="2"/>
  <c r="I77" i="2" s="1"/>
  <c r="H73" i="2"/>
  <c r="I73" i="2" s="1"/>
  <c r="H69" i="2"/>
  <c r="I69" i="2" s="1"/>
  <c r="H65" i="2"/>
  <c r="I65" i="2" s="1"/>
  <c r="H75" i="2"/>
  <c r="I75" i="2" s="1"/>
  <c r="H97" i="2"/>
  <c r="I97" i="2" s="1"/>
  <c r="H70" i="2"/>
  <c r="I70" i="2" s="1"/>
  <c r="H61" i="2"/>
  <c r="I61" i="2" s="1"/>
  <c r="CH102" i="2"/>
  <c r="DN102" i="2"/>
  <c r="CP102" i="2"/>
  <c r="CT50" i="2"/>
  <c r="CX48" i="2" l="1"/>
  <c r="CT48" i="2"/>
  <c r="CX100" i="2"/>
  <c r="CT100" i="2"/>
  <c r="CD100" i="2"/>
  <c r="CD48" i="2"/>
  <c r="BZ48" i="2"/>
  <c r="CD50" i="2"/>
  <c r="CD102" i="2" l="1"/>
  <c r="CX102" i="2"/>
  <c r="CT102" i="2"/>
  <c r="B100" i="2"/>
  <c r="BZ100" i="2" l="1"/>
  <c r="BZ102" i="2" s="1"/>
  <c r="BV100" i="2"/>
  <c r="BV48" i="2"/>
  <c r="D56" i="2" l="1"/>
  <c r="BQ19" i="2"/>
  <c r="BQ20" i="2"/>
  <c r="BQ21" i="2"/>
  <c r="BQ22" i="2"/>
  <c r="H19" i="2" l="1"/>
  <c r="I19" i="2" s="1"/>
  <c r="D19" i="2"/>
  <c r="AK7" i="2" l="1"/>
  <c r="Y39" i="2" l="1"/>
  <c r="Y38" i="2"/>
  <c r="Y37" i="2"/>
  <c r="Y36" i="2"/>
  <c r="Y35" i="2"/>
  <c r="Y34" i="2"/>
  <c r="Y33" i="2"/>
  <c r="Y31" i="2"/>
  <c r="Y30" i="2"/>
  <c r="Y29" i="2"/>
  <c r="Y28" i="2"/>
  <c r="Y27" i="2"/>
  <c r="Y26" i="2"/>
  <c r="Y25" i="2"/>
  <c r="Y24" i="2"/>
  <c r="Y23" i="2"/>
  <c r="Y22" i="2"/>
  <c r="Y21" i="2"/>
  <c r="Y20" i="2"/>
  <c r="Y18" i="2"/>
  <c r="Y17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DA3" i="2"/>
  <c r="CW3" i="2"/>
  <c r="CG3" i="2"/>
  <c r="CC3" i="2"/>
  <c r="BY3" i="2"/>
  <c r="BU3" i="2"/>
  <c r="BQ3" i="2"/>
  <c r="BM3" i="2"/>
  <c r="BA3" i="2"/>
  <c r="AW3" i="2"/>
  <c r="AS3" i="2"/>
  <c r="AK3" i="2"/>
  <c r="AC3" i="2"/>
  <c r="U3" i="2"/>
  <c r="Q3" i="2"/>
  <c r="M3" i="2"/>
  <c r="D97" i="2" l="1"/>
  <c r="BV102" i="2"/>
  <c r="BR100" i="2"/>
  <c r="BN100" i="2"/>
  <c r="BJ100" i="2"/>
  <c r="AX100" i="2"/>
  <c r="AT100" i="2"/>
  <c r="AP100" i="2"/>
  <c r="Z100" i="2"/>
  <c r="V100" i="2"/>
  <c r="BR48" i="2"/>
  <c r="BN48" i="2"/>
  <c r="BJ48" i="2"/>
  <c r="BR50" i="2"/>
  <c r="BN50" i="2"/>
  <c r="BJ50" i="2"/>
  <c r="AX50" i="2"/>
  <c r="AT50" i="2"/>
  <c r="AP50" i="2"/>
  <c r="AH50" i="2"/>
  <c r="Z50" i="2"/>
  <c r="V50" i="2"/>
  <c r="BR102" i="2" l="1"/>
  <c r="BN102" i="2"/>
  <c r="BJ102" i="2"/>
  <c r="AX102" i="2"/>
  <c r="AT102" i="2"/>
  <c r="AP102" i="2"/>
  <c r="Z102" i="2"/>
  <c r="V102" i="2"/>
  <c r="D3" i="2"/>
  <c r="M53" i="2"/>
  <c r="M54" i="2"/>
  <c r="M98" i="2"/>
  <c r="M99" i="2"/>
  <c r="DA4" i="2"/>
  <c r="M4" i="2"/>
  <c r="Q4" i="2"/>
  <c r="U4" i="2"/>
  <c r="AC4" i="2"/>
  <c r="AK4" i="2"/>
  <c r="AS4" i="2"/>
  <c r="AW4" i="2"/>
  <c r="BA4" i="2"/>
  <c r="BM4" i="2"/>
  <c r="BQ4" i="2"/>
  <c r="BU4" i="2"/>
  <c r="BY4" i="2"/>
  <c r="CC4" i="2"/>
  <c r="CG4" i="2"/>
  <c r="CW4" i="2"/>
  <c r="DA5" i="2"/>
  <c r="M5" i="2"/>
  <c r="Q5" i="2"/>
  <c r="U5" i="2"/>
  <c r="AC5" i="2"/>
  <c r="AK5" i="2"/>
  <c r="AS5" i="2"/>
  <c r="AW5" i="2"/>
  <c r="BA5" i="2"/>
  <c r="BM5" i="2"/>
  <c r="BQ5" i="2"/>
  <c r="BU5" i="2"/>
  <c r="BY5" i="2"/>
  <c r="CC5" i="2"/>
  <c r="CG5" i="2"/>
  <c r="CW5" i="2"/>
  <c r="DA6" i="2"/>
  <c r="M6" i="2"/>
  <c r="Q6" i="2"/>
  <c r="U6" i="2"/>
  <c r="AC6" i="2"/>
  <c r="AK6" i="2"/>
  <c r="AS6" i="2"/>
  <c r="AW6" i="2"/>
  <c r="BA6" i="2"/>
  <c r="BM6" i="2"/>
  <c r="BQ6" i="2"/>
  <c r="BU6" i="2"/>
  <c r="BY6" i="2"/>
  <c r="CC6" i="2"/>
  <c r="CG6" i="2"/>
  <c r="CW6" i="2"/>
  <c r="M7" i="2"/>
  <c r="Q7" i="2"/>
  <c r="U7" i="2"/>
  <c r="AC7" i="2"/>
  <c r="AS7" i="2"/>
  <c r="AW7" i="2"/>
  <c r="BA7" i="2"/>
  <c r="BM7" i="2"/>
  <c r="BQ7" i="2"/>
  <c r="BU7" i="2"/>
  <c r="BY7" i="2"/>
  <c r="CC7" i="2"/>
  <c r="CG7" i="2"/>
  <c r="CW7" i="2"/>
  <c r="DA7" i="2"/>
  <c r="DA8" i="2"/>
  <c r="M8" i="2"/>
  <c r="Q8" i="2"/>
  <c r="U8" i="2"/>
  <c r="AC8" i="2"/>
  <c r="AK8" i="2"/>
  <c r="AS8" i="2"/>
  <c r="AW8" i="2"/>
  <c r="BA8" i="2"/>
  <c r="BM8" i="2"/>
  <c r="BQ8" i="2"/>
  <c r="BU8" i="2"/>
  <c r="BY8" i="2"/>
  <c r="CC8" i="2"/>
  <c r="CG8" i="2"/>
  <c r="CW8" i="2"/>
  <c r="M9" i="2"/>
  <c r="Q9" i="2"/>
  <c r="U9" i="2"/>
  <c r="AC9" i="2"/>
  <c r="AK9" i="2"/>
  <c r="AS9" i="2"/>
  <c r="AW9" i="2"/>
  <c r="BA9" i="2"/>
  <c r="BM9" i="2"/>
  <c r="BQ9" i="2"/>
  <c r="BU9" i="2"/>
  <c r="BY9" i="2"/>
  <c r="CC9" i="2"/>
  <c r="CG9" i="2"/>
  <c r="CW9" i="2"/>
  <c r="DA9" i="2"/>
  <c r="M10" i="2"/>
  <c r="Q10" i="2"/>
  <c r="U10" i="2"/>
  <c r="AC10" i="2"/>
  <c r="AK10" i="2"/>
  <c r="AS10" i="2"/>
  <c r="AW10" i="2"/>
  <c r="BA10" i="2"/>
  <c r="BM10" i="2"/>
  <c r="BQ10" i="2"/>
  <c r="BU10" i="2"/>
  <c r="BY10" i="2"/>
  <c r="CC10" i="2"/>
  <c r="CG10" i="2"/>
  <c r="CW10" i="2"/>
  <c r="DA10" i="2"/>
  <c r="DA11" i="2"/>
  <c r="M11" i="2"/>
  <c r="Q11" i="2"/>
  <c r="U11" i="2"/>
  <c r="AC11" i="2"/>
  <c r="AK11" i="2"/>
  <c r="AS11" i="2"/>
  <c r="AW11" i="2"/>
  <c r="BA11" i="2"/>
  <c r="BM11" i="2"/>
  <c r="BQ11" i="2"/>
  <c r="BU11" i="2"/>
  <c r="BY11" i="2"/>
  <c r="CC11" i="2"/>
  <c r="CG11" i="2"/>
  <c r="CW11" i="2"/>
  <c r="DA12" i="2"/>
  <c r="M12" i="2"/>
  <c r="Q12" i="2"/>
  <c r="U12" i="2"/>
  <c r="AC12" i="2"/>
  <c r="AK12" i="2"/>
  <c r="AS12" i="2"/>
  <c r="AW12" i="2"/>
  <c r="BA12" i="2"/>
  <c r="BM12" i="2"/>
  <c r="BQ12" i="2"/>
  <c r="BU12" i="2"/>
  <c r="BY12" i="2"/>
  <c r="CC12" i="2"/>
  <c r="CG12" i="2"/>
  <c r="CW12" i="2"/>
  <c r="M13" i="2"/>
  <c r="Q13" i="2"/>
  <c r="U13" i="2"/>
  <c r="AC13" i="2"/>
  <c r="AK13" i="2"/>
  <c r="AS13" i="2"/>
  <c r="AW13" i="2"/>
  <c r="BA13" i="2"/>
  <c r="BM13" i="2"/>
  <c r="BQ13" i="2"/>
  <c r="BU13" i="2"/>
  <c r="BY13" i="2"/>
  <c r="CC13" i="2"/>
  <c r="CG13" i="2"/>
  <c r="CW13" i="2"/>
  <c r="DA13" i="2"/>
  <c r="DA14" i="2"/>
  <c r="M14" i="2"/>
  <c r="Q14" i="2"/>
  <c r="U14" i="2"/>
  <c r="AC14" i="2"/>
  <c r="AK14" i="2"/>
  <c r="AS14" i="2"/>
  <c r="AW14" i="2"/>
  <c r="BA14" i="2"/>
  <c r="BM14" i="2"/>
  <c r="BQ14" i="2"/>
  <c r="BU14" i="2"/>
  <c r="BY14" i="2"/>
  <c r="CC14" i="2"/>
  <c r="CG14" i="2"/>
  <c r="CW14" i="2"/>
  <c r="M15" i="2"/>
  <c r="Q15" i="2"/>
  <c r="U15" i="2"/>
  <c r="AC15" i="2"/>
  <c r="AK15" i="2"/>
  <c r="AS15" i="2"/>
  <c r="AW15" i="2"/>
  <c r="BA15" i="2"/>
  <c r="BM15" i="2"/>
  <c r="BQ15" i="2"/>
  <c r="BU15" i="2"/>
  <c r="BY15" i="2"/>
  <c r="CC15" i="2"/>
  <c r="CG15" i="2"/>
  <c r="CW15" i="2"/>
  <c r="DA15" i="2"/>
  <c r="M17" i="2"/>
  <c r="Q17" i="2"/>
  <c r="U17" i="2"/>
  <c r="AC17" i="2"/>
  <c r="AK17" i="2"/>
  <c r="AS17" i="2"/>
  <c r="AW17" i="2"/>
  <c r="BA17" i="2"/>
  <c r="BM17" i="2"/>
  <c r="BQ17" i="2"/>
  <c r="BU17" i="2"/>
  <c r="BY17" i="2"/>
  <c r="CC17" i="2"/>
  <c r="CG17" i="2"/>
  <c r="CW17" i="2"/>
  <c r="DA17" i="2"/>
  <c r="M18" i="2"/>
  <c r="Q18" i="2"/>
  <c r="U18" i="2"/>
  <c r="AC18" i="2"/>
  <c r="AK18" i="2"/>
  <c r="AS18" i="2"/>
  <c r="AW18" i="2"/>
  <c r="BA18" i="2"/>
  <c r="BM18" i="2"/>
  <c r="BQ18" i="2"/>
  <c r="BU18" i="2"/>
  <c r="BY18" i="2"/>
  <c r="CC18" i="2"/>
  <c r="CG18" i="2"/>
  <c r="CW18" i="2"/>
  <c r="DA18" i="2"/>
  <c r="M20" i="2"/>
  <c r="Q20" i="2"/>
  <c r="U20" i="2"/>
  <c r="AC20" i="2"/>
  <c r="AK20" i="2"/>
  <c r="AS20" i="2"/>
  <c r="AW20" i="2"/>
  <c r="BA20" i="2"/>
  <c r="BM20" i="2"/>
  <c r="BU20" i="2"/>
  <c r="BY20" i="2"/>
  <c r="CC20" i="2"/>
  <c r="CG20" i="2"/>
  <c r="CW20" i="2"/>
  <c r="DA20" i="2"/>
  <c r="M21" i="2"/>
  <c r="Q21" i="2"/>
  <c r="U21" i="2"/>
  <c r="AC21" i="2"/>
  <c r="AK21" i="2"/>
  <c r="AS21" i="2"/>
  <c r="AW21" i="2"/>
  <c r="BA21" i="2"/>
  <c r="BM21" i="2"/>
  <c r="BU21" i="2"/>
  <c r="BY21" i="2"/>
  <c r="CC21" i="2"/>
  <c r="CG21" i="2"/>
  <c r="CW21" i="2"/>
  <c r="DA21" i="2"/>
  <c r="M22" i="2"/>
  <c r="Q22" i="2"/>
  <c r="U22" i="2"/>
  <c r="AC22" i="2"/>
  <c r="AK22" i="2"/>
  <c r="AS22" i="2"/>
  <c r="AW22" i="2"/>
  <c r="BA22" i="2"/>
  <c r="BM22" i="2"/>
  <c r="BU22" i="2"/>
  <c r="BY22" i="2"/>
  <c r="CC22" i="2"/>
  <c r="CG22" i="2"/>
  <c r="CW22" i="2"/>
  <c r="DA22" i="2"/>
  <c r="M23" i="2"/>
  <c r="Q23" i="2"/>
  <c r="U23" i="2"/>
  <c r="AC23" i="2"/>
  <c r="AK23" i="2"/>
  <c r="AS23" i="2"/>
  <c r="AW23" i="2"/>
  <c r="BA23" i="2"/>
  <c r="BM23" i="2"/>
  <c r="BQ23" i="2"/>
  <c r="BU23" i="2"/>
  <c r="BY23" i="2"/>
  <c r="CC23" i="2"/>
  <c r="CG23" i="2"/>
  <c r="CW23" i="2"/>
  <c r="DA23" i="2"/>
  <c r="M24" i="2"/>
  <c r="Q24" i="2"/>
  <c r="U24" i="2"/>
  <c r="AC24" i="2"/>
  <c r="AK24" i="2"/>
  <c r="AS24" i="2"/>
  <c r="AW24" i="2"/>
  <c r="BA24" i="2"/>
  <c r="BM24" i="2"/>
  <c r="BQ24" i="2"/>
  <c r="BU24" i="2"/>
  <c r="BY24" i="2"/>
  <c r="CC24" i="2"/>
  <c r="CG24" i="2"/>
  <c r="CW24" i="2"/>
  <c r="DA24" i="2"/>
  <c r="DA25" i="2"/>
  <c r="M25" i="2"/>
  <c r="Q25" i="2"/>
  <c r="U25" i="2"/>
  <c r="AC25" i="2"/>
  <c r="AK25" i="2"/>
  <c r="AS25" i="2"/>
  <c r="AW25" i="2"/>
  <c r="BA25" i="2"/>
  <c r="BM25" i="2"/>
  <c r="BQ25" i="2"/>
  <c r="BU25" i="2"/>
  <c r="BY25" i="2"/>
  <c r="CC25" i="2"/>
  <c r="CG25" i="2"/>
  <c r="CW25" i="2"/>
  <c r="M26" i="2"/>
  <c r="Q26" i="2"/>
  <c r="U26" i="2"/>
  <c r="AC26" i="2"/>
  <c r="AK26" i="2"/>
  <c r="AS26" i="2"/>
  <c r="AW26" i="2"/>
  <c r="BA26" i="2"/>
  <c r="BM26" i="2"/>
  <c r="BQ26" i="2"/>
  <c r="BU26" i="2"/>
  <c r="BY26" i="2"/>
  <c r="CC26" i="2"/>
  <c r="CG26" i="2"/>
  <c r="CW26" i="2"/>
  <c r="DA26" i="2"/>
  <c r="M27" i="2"/>
  <c r="Q27" i="2"/>
  <c r="U27" i="2"/>
  <c r="AC27" i="2"/>
  <c r="AK27" i="2"/>
  <c r="AS27" i="2"/>
  <c r="AW27" i="2"/>
  <c r="BA27" i="2"/>
  <c r="BM27" i="2"/>
  <c r="BQ27" i="2"/>
  <c r="BU27" i="2"/>
  <c r="BY27" i="2"/>
  <c r="CC27" i="2"/>
  <c r="CG27" i="2"/>
  <c r="CW27" i="2"/>
  <c r="DA27" i="2"/>
  <c r="M28" i="2"/>
  <c r="Q28" i="2"/>
  <c r="U28" i="2"/>
  <c r="AC28" i="2"/>
  <c r="AK28" i="2"/>
  <c r="AS28" i="2"/>
  <c r="AW28" i="2"/>
  <c r="BA28" i="2"/>
  <c r="BM28" i="2"/>
  <c r="BQ28" i="2"/>
  <c r="BU28" i="2"/>
  <c r="BY28" i="2"/>
  <c r="CC28" i="2"/>
  <c r="CG28" i="2"/>
  <c r="CW28" i="2"/>
  <c r="DA28" i="2"/>
  <c r="M29" i="2"/>
  <c r="Q29" i="2"/>
  <c r="U29" i="2"/>
  <c r="AC29" i="2"/>
  <c r="AK29" i="2"/>
  <c r="AS29" i="2"/>
  <c r="AW29" i="2"/>
  <c r="BA29" i="2"/>
  <c r="BM29" i="2"/>
  <c r="BQ29" i="2"/>
  <c r="BU29" i="2"/>
  <c r="BY29" i="2"/>
  <c r="CC29" i="2"/>
  <c r="CG29" i="2"/>
  <c r="CW29" i="2"/>
  <c r="DA29" i="2"/>
  <c r="M30" i="2"/>
  <c r="Q30" i="2"/>
  <c r="U30" i="2"/>
  <c r="AC30" i="2"/>
  <c r="AK30" i="2"/>
  <c r="AS30" i="2"/>
  <c r="AW30" i="2"/>
  <c r="BA30" i="2"/>
  <c r="BM30" i="2"/>
  <c r="BQ30" i="2"/>
  <c r="BU30" i="2"/>
  <c r="BY30" i="2"/>
  <c r="CC30" i="2"/>
  <c r="CG30" i="2"/>
  <c r="CW30" i="2"/>
  <c r="DA30" i="2"/>
  <c r="DA31" i="2"/>
  <c r="M31" i="2"/>
  <c r="Q31" i="2"/>
  <c r="U31" i="2"/>
  <c r="AC31" i="2"/>
  <c r="AK31" i="2"/>
  <c r="AS31" i="2"/>
  <c r="AW31" i="2"/>
  <c r="BA31" i="2"/>
  <c r="BM31" i="2"/>
  <c r="BQ31" i="2"/>
  <c r="BU31" i="2"/>
  <c r="BY31" i="2"/>
  <c r="CC31" i="2"/>
  <c r="CG31" i="2"/>
  <c r="CW31" i="2"/>
  <c r="M33" i="2"/>
  <c r="Q33" i="2"/>
  <c r="U33" i="2"/>
  <c r="AC33" i="2"/>
  <c r="AK33" i="2"/>
  <c r="AS33" i="2"/>
  <c r="AW33" i="2"/>
  <c r="BA33" i="2"/>
  <c r="BM33" i="2"/>
  <c r="BQ33" i="2"/>
  <c r="BU33" i="2"/>
  <c r="BY33" i="2"/>
  <c r="CC33" i="2"/>
  <c r="CG33" i="2"/>
  <c r="CW33" i="2"/>
  <c r="DA33" i="2"/>
  <c r="DA34" i="2"/>
  <c r="M34" i="2"/>
  <c r="Q34" i="2"/>
  <c r="AC34" i="2"/>
  <c r="AK34" i="2"/>
  <c r="AS34" i="2"/>
  <c r="AW34" i="2"/>
  <c r="BA34" i="2"/>
  <c r="BM34" i="2"/>
  <c r="BQ34" i="2"/>
  <c r="BU34" i="2"/>
  <c r="BY34" i="2"/>
  <c r="CC34" i="2"/>
  <c r="CG34" i="2"/>
  <c r="M35" i="2"/>
  <c r="Q35" i="2"/>
  <c r="U35" i="2"/>
  <c r="AC35" i="2"/>
  <c r="AK35" i="2"/>
  <c r="AS35" i="2"/>
  <c r="AW35" i="2"/>
  <c r="BA35" i="2"/>
  <c r="BM35" i="2"/>
  <c r="BQ35" i="2"/>
  <c r="BU35" i="2"/>
  <c r="BY35" i="2"/>
  <c r="CC35" i="2"/>
  <c r="CG35" i="2"/>
  <c r="CW35" i="2"/>
  <c r="DA35" i="2"/>
  <c r="M36" i="2"/>
  <c r="Q36" i="2"/>
  <c r="AC36" i="2"/>
  <c r="AK36" i="2"/>
  <c r="AS36" i="2"/>
  <c r="AW36" i="2"/>
  <c r="BM36" i="2"/>
  <c r="BQ36" i="2"/>
  <c r="BU36" i="2"/>
  <c r="BY36" i="2"/>
  <c r="CC36" i="2"/>
  <c r="CG36" i="2"/>
  <c r="CW36" i="2"/>
  <c r="DA36" i="2"/>
  <c r="M37" i="2"/>
  <c r="Q37" i="2"/>
  <c r="AC37" i="2"/>
  <c r="AK37" i="2"/>
  <c r="AS37" i="2"/>
  <c r="AW37" i="2"/>
  <c r="BM37" i="2"/>
  <c r="BQ37" i="2"/>
  <c r="BU37" i="2"/>
  <c r="BY37" i="2"/>
  <c r="CC37" i="2"/>
  <c r="CG37" i="2"/>
  <c r="CW37" i="2"/>
  <c r="DA37" i="2"/>
  <c r="M38" i="2"/>
  <c r="Q38" i="2"/>
  <c r="AC38" i="2"/>
  <c r="AK38" i="2"/>
  <c r="AS38" i="2"/>
  <c r="AW38" i="2"/>
  <c r="BM38" i="2"/>
  <c r="BQ38" i="2"/>
  <c r="BU38" i="2"/>
  <c r="BY38" i="2"/>
  <c r="CC38" i="2"/>
  <c r="CG38" i="2"/>
  <c r="M39" i="2"/>
  <c r="Q39" i="2"/>
  <c r="AC39" i="2"/>
  <c r="AK39" i="2"/>
  <c r="AS39" i="2"/>
  <c r="AW39" i="2"/>
  <c r="BM39" i="2"/>
  <c r="BQ39" i="2"/>
  <c r="BU39" i="2"/>
  <c r="BY39" i="2"/>
  <c r="CC39" i="2"/>
  <c r="CG39" i="2"/>
  <c r="M40" i="2"/>
  <c r="Q40" i="2"/>
  <c r="AC40" i="2"/>
  <c r="AK40" i="2"/>
  <c r="AS40" i="2"/>
  <c r="AW40" i="2"/>
  <c r="BM40" i="2"/>
  <c r="BQ40" i="2"/>
  <c r="BU40" i="2"/>
  <c r="BY40" i="2"/>
  <c r="CG40" i="2"/>
  <c r="M41" i="2"/>
  <c r="Q41" i="2"/>
  <c r="AC41" i="2"/>
  <c r="AK41" i="2"/>
  <c r="AS41" i="2"/>
  <c r="AW41" i="2"/>
  <c r="BM41" i="2"/>
  <c r="BQ41" i="2"/>
  <c r="BU41" i="2"/>
  <c r="BY41" i="2"/>
  <c r="CG41" i="2"/>
  <c r="BM47" i="2"/>
  <c r="CC47" i="2"/>
  <c r="F52" i="2"/>
  <c r="F47" i="2"/>
  <c r="F3" i="2"/>
  <c r="H3" i="2" s="1"/>
  <c r="CW102" i="2"/>
  <c r="CW101" i="2"/>
  <c r="CW100" i="2"/>
  <c r="D55" i="2"/>
  <c r="D58" i="2"/>
  <c r="BY102" i="2"/>
  <c r="BY101" i="2"/>
  <c r="BY100" i="2"/>
  <c r="D88" i="2"/>
  <c r="R100" i="2"/>
  <c r="D47" i="2"/>
  <c r="J100" i="2"/>
  <c r="N100" i="2"/>
  <c r="M52" i="2"/>
  <c r="BU100" i="2"/>
  <c r="AK100" i="2"/>
  <c r="CC100" i="2"/>
  <c r="CG100" i="2"/>
  <c r="F100" i="2"/>
  <c r="D69" i="2"/>
  <c r="F48" i="2"/>
  <c r="F101" i="2"/>
  <c r="U101" i="2"/>
  <c r="Y101" i="2"/>
  <c r="AC101" i="2"/>
  <c r="AK101" i="2"/>
  <c r="AS101" i="2"/>
  <c r="AW101" i="2"/>
  <c r="BA101" i="2"/>
  <c r="BM101" i="2"/>
  <c r="BU101" i="2"/>
  <c r="CC101" i="2"/>
  <c r="CG101" i="2"/>
  <c r="F102" i="2"/>
  <c r="U102" i="2"/>
  <c r="Y102" i="2"/>
  <c r="AC102" i="2"/>
  <c r="AK102" i="2"/>
  <c r="AS102" i="2"/>
  <c r="AW102" i="2"/>
  <c r="BA102" i="2"/>
  <c r="BM102" i="2"/>
  <c r="BU102" i="2"/>
  <c r="CC102" i="2"/>
  <c r="CG102" i="2"/>
  <c r="D65" i="2"/>
  <c r="D61" i="2"/>
  <c r="D84" i="2"/>
  <c r="D38" i="2"/>
  <c r="D18" i="2"/>
  <c r="D35" i="2"/>
  <c r="D39" i="2"/>
  <c r="D60" i="2"/>
  <c r="D15" i="2"/>
  <c r="D34" i="2"/>
  <c r="D70" i="2"/>
  <c r="D95" i="2"/>
  <c r="D94" i="2"/>
  <c r="D29" i="2"/>
  <c r="D96" i="2"/>
  <c r="D22" i="2"/>
  <c r="D73" i="2"/>
  <c r="D52" i="2"/>
  <c r="D53" i="2"/>
  <c r="D33" i="2"/>
  <c r="D68" i="2"/>
  <c r="D14" i="2"/>
  <c r="D11" i="2"/>
  <c r="D82" i="2"/>
  <c r="D80" i="2"/>
  <c r="D90" i="2"/>
  <c r="D23" i="2"/>
  <c r="D28" i="2"/>
  <c r="D41" i="2"/>
  <c r="D40" i="2"/>
  <c r="D37" i="2"/>
  <c r="D36" i="2"/>
  <c r="D31" i="2"/>
  <c r="D30" i="2"/>
  <c r="D99" i="2"/>
  <c r="D83" i="2"/>
  <c r="D98" i="2"/>
  <c r="D27" i="2"/>
  <c r="D93" i="2"/>
  <c r="D92" i="2"/>
  <c r="D91" i="2"/>
  <c r="D87" i="2"/>
  <c r="D86" i="2"/>
  <c r="D85" i="2"/>
  <c r="D26" i="2"/>
  <c r="D79" i="2"/>
  <c r="D25" i="2"/>
  <c r="D78" i="2"/>
  <c r="D24" i="2"/>
  <c r="D77" i="2"/>
  <c r="D76" i="2"/>
  <c r="D75" i="2"/>
  <c r="D74" i="2"/>
  <c r="D21" i="2"/>
  <c r="D72" i="2"/>
  <c r="D20" i="2"/>
  <c r="D71" i="2"/>
  <c r="D67" i="2"/>
  <c r="D17" i="2"/>
  <c r="D13" i="2"/>
  <c r="D64" i="2"/>
  <c r="D63" i="2"/>
  <c r="D12" i="2"/>
  <c r="D10" i="2"/>
  <c r="D62" i="2"/>
  <c r="D9" i="2"/>
  <c r="D8" i="2"/>
  <c r="D7" i="2"/>
  <c r="D6" i="2"/>
  <c r="D59" i="2"/>
  <c r="D57" i="2"/>
  <c r="D5" i="2"/>
  <c r="D4" i="2"/>
  <c r="D54" i="2"/>
  <c r="H41" i="2" l="1"/>
  <c r="I41" i="2" s="1"/>
  <c r="H34" i="2"/>
  <c r="I34" i="2" s="1"/>
  <c r="H31" i="2"/>
  <c r="I31" i="2" s="1"/>
  <c r="H25" i="2"/>
  <c r="I25" i="2" s="1"/>
  <c r="H6" i="2"/>
  <c r="I6" i="2" s="1"/>
  <c r="H5" i="2"/>
  <c r="I5" i="2" s="1"/>
  <c r="H4" i="2"/>
  <c r="I4" i="2" s="1"/>
  <c r="H54" i="2"/>
  <c r="I54" i="2" s="1"/>
  <c r="H29" i="2"/>
  <c r="I29" i="2" s="1"/>
  <c r="H27" i="2"/>
  <c r="I27" i="2" s="1"/>
  <c r="H26" i="2"/>
  <c r="I26" i="2" s="1"/>
  <c r="H24" i="2"/>
  <c r="I24" i="2" s="1"/>
  <c r="H23" i="2"/>
  <c r="I23" i="2" s="1"/>
  <c r="H14" i="2"/>
  <c r="I14" i="2" s="1"/>
  <c r="H12" i="2"/>
  <c r="I12" i="2" s="1"/>
  <c r="H7" i="2"/>
  <c r="I7" i="2" s="1"/>
  <c r="H53" i="2"/>
  <c r="I53" i="2" s="1"/>
  <c r="H40" i="2"/>
  <c r="I40" i="2" s="1"/>
  <c r="H39" i="2"/>
  <c r="I39" i="2" s="1"/>
  <c r="H38" i="2"/>
  <c r="I38" i="2" s="1"/>
  <c r="H35" i="2"/>
  <c r="I35" i="2" s="1"/>
  <c r="H20" i="2"/>
  <c r="I20" i="2" s="1"/>
  <c r="H15" i="2"/>
  <c r="I15" i="2" s="1"/>
  <c r="H13" i="2"/>
  <c r="I13" i="2" s="1"/>
  <c r="H9" i="2"/>
  <c r="I9" i="2" s="1"/>
  <c r="H33" i="2"/>
  <c r="I33" i="2" s="1"/>
  <c r="H22" i="2"/>
  <c r="I22" i="2" s="1"/>
  <c r="H36" i="2"/>
  <c r="I36" i="2" s="1"/>
  <c r="H21" i="2"/>
  <c r="I21" i="2" s="1"/>
  <c r="H30" i="2"/>
  <c r="I30" i="2" s="1"/>
  <c r="H28" i="2"/>
  <c r="I28" i="2" s="1"/>
  <c r="H11" i="2"/>
  <c r="I11" i="2" s="1"/>
  <c r="H8" i="2"/>
  <c r="I8" i="2" s="1"/>
  <c r="H37" i="2"/>
  <c r="I37" i="2" s="1"/>
  <c r="H18" i="2"/>
  <c r="I18" i="2" s="1"/>
  <c r="H17" i="2"/>
  <c r="I17" i="2" s="1"/>
  <c r="H10" i="2"/>
  <c r="I10" i="2" s="1"/>
  <c r="H52" i="2"/>
  <c r="I52" i="2" s="1"/>
  <c r="H100" i="2"/>
  <c r="I100" i="2" s="1"/>
  <c r="J102" i="2"/>
  <c r="R102" i="2"/>
  <c r="H47" i="2"/>
  <c r="I47" i="2" s="1"/>
  <c r="B102" i="2"/>
  <c r="I3" i="2"/>
  <c r="N10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LEBRUN Fabrice (OP)</author>
  </authors>
  <commentList>
    <comment ref="E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LEBRUN Fabrice (OP):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distribution des points /classement:
</t>
        </r>
        <r>
          <rPr>
            <sz val="9"/>
            <color rgb="FF000000"/>
            <rFont val="Tahoma"/>
            <family val="2"/>
          </rPr>
          <t xml:space="preserve">1er         --&gt;10
</t>
        </r>
        <r>
          <rPr>
            <sz val="9"/>
            <color rgb="FF000000"/>
            <rFont val="Tahoma"/>
            <family val="2"/>
          </rPr>
          <t xml:space="preserve">2ème  --&gt; 8
</t>
        </r>
        <r>
          <rPr>
            <sz val="9"/>
            <color rgb="FF000000"/>
            <rFont val="Tahoma"/>
            <family val="2"/>
          </rPr>
          <t xml:space="preserve">3ème  --&gt; 6
</t>
        </r>
        <r>
          <rPr>
            <sz val="9"/>
            <color rgb="FF000000"/>
            <rFont val="Tahoma"/>
            <family val="2"/>
          </rPr>
          <t xml:space="preserve">4ème  --&gt; 5
</t>
        </r>
        <r>
          <rPr>
            <sz val="9"/>
            <color rgb="FF000000"/>
            <rFont val="Tahoma"/>
            <family val="2"/>
          </rPr>
          <t xml:space="preserve">5ème  --&gt; 4
</t>
        </r>
        <r>
          <rPr>
            <sz val="9"/>
            <color rgb="FF000000"/>
            <rFont val="Tahoma"/>
            <family val="2"/>
          </rPr>
          <t xml:space="preserve">6ème  --&gt; 3
</t>
        </r>
        <r>
          <rPr>
            <sz val="9"/>
            <color rgb="FF000000"/>
            <rFont val="Tahoma"/>
            <family val="2"/>
          </rPr>
          <t xml:space="preserve">7ème  --&gt; 2
</t>
        </r>
        <r>
          <rPr>
            <sz val="9"/>
            <color rgb="FF000000"/>
            <rFont val="Tahoma"/>
            <family val="2"/>
          </rPr>
          <t xml:space="preserve">8ème au 10ème  --&gt;1
</t>
        </r>
        <r>
          <rPr>
            <sz val="9"/>
            <color rgb="FF000000"/>
            <rFont val="Tahoma"/>
            <family val="2"/>
          </rPr>
          <t xml:space="preserve"> *en cas d'égalités = même nombre de points
</t>
        </r>
        <r>
          <rPr>
            <sz val="9"/>
            <color rgb="FF000000"/>
            <rFont val="Tahoma"/>
            <family val="2"/>
          </rPr>
          <t xml:space="preserve"> *si pas terminé parcours --&gt; rien
</t>
        </r>
        <r>
          <rPr>
            <sz val="9"/>
            <color rgb="FF000000"/>
            <rFont val="Tahoma"/>
            <family val="2"/>
          </rPr>
          <t xml:space="preserve"> * par équipe même nombre de points pour l'équipe
</t>
        </r>
        <r>
          <rPr>
            <sz val="9"/>
            <color rgb="FF000000"/>
            <rFont val="Tahoma"/>
            <family val="2"/>
          </rPr>
          <t xml:space="preserve"> *  3 points par prix spécial
</t>
        </r>
        <r>
          <rPr>
            <sz val="9"/>
            <color rgb="FF000000"/>
            <rFont val="Tahoma"/>
            <family val="2"/>
          </rPr>
          <t xml:space="preserve"> * présence 2 points
</t>
        </r>
      </text>
    </comment>
    <comment ref="E50" authorId="0" shapeId="0" xr:uid="{C9325779-C192-384D-83A6-8704A4965BD7}">
      <text>
        <r>
          <rPr>
            <b/>
            <sz val="9"/>
            <color rgb="FF000000"/>
            <rFont val="Tahoma"/>
            <family val="2"/>
          </rPr>
          <t>LEBRUN Fabrice (OP):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distribution des points /classement:
</t>
        </r>
        <r>
          <rPr>
            <sz val="9"/>
            <color rgb="FF000000"/>
            <rFont val="Tahoma"/>
            <family val="2"/>
          </rPr>
          <t xml:space="preserve">1er         --&gt;10
</t>
        </r>
        <r>
          <rPr>
            <sz val="9"/>
            <color rgb="FF000000"/>
            <rFont val="Tahoma"/>
            <family val="2"/>
          </rPr>
          <t xml:space="preserve">2ème  --&gt; 8
</t>
        </r>
        <r>
          <rPr>
            <sz val="9"/>
            <color rgb="FF000000"/>
            <rFont val="Tahoma"/>
            <family val="2"/>
          </rPr>
          <t xml:space="preserve">3ème  --&gt; 6
</t>
        </r>
        <r>
          <rPr>
            <sz val="9"/>
            <color rgb="FF000000"/>
            <rFont val="Tahoma"/>
            <family val="2"/>
          </rPr>
          <t xml:space="preserve">4ème  --&gt; 5
</t>
        </r>
        <r>
          <rPr>
            <sz val="9"/>
            <color rgb="FF000000"/>
            <rFont val="Tahoma"/>
            <family val="2"/>
          </rPr>
          <t xml:space="preserve">5ème  --&gt; 4
</t>
        </r>
        <r>
          <rPr>
            <sz val="9"/>
            <color rgb="FF000000"/>
            <rFont val="Tahoma"/>
            <family val="2"/>
          </rPr>
          <t xml:space="preserve">6ème  --&gt; 3
</t>
        </r>
        <r>
          <rPr>
            <sz val="9"/>
            <color rgb="FF000000"/>
            <rFont val="Tahoma"/>
            <family val="2"/>
          </rPr>
          <t xml:space="preserve">7ème  --&gt; 2
</t>
        </r>
        <r>
          <rPr>
            <sz val="9"/>
            <color rgb="FF000000"/>
            <rFont val="Tahoma"/>
            <family val="2"/>
          </rPr>
          <t xml:space="preserve">8ème au 10ème  --&gt;1
</t>
        </r>
        <r>
          <rPr>
            <sz val="9"/>
            <color rgb="FF000000"/>
            <rFont val="Tahoma"/>
            <family val="2"/>
          </rPr>
          <t xml:space="preserve"> *en cas d'égalités = même nombre de points
</t>
        </r>
        <r>
          <rPr>
            <sz val="9"/>
            <color rgb="FF000000"/>
            <rFont val="Tahoma"/>
            <family val="2"/>
          </rPr>
          <t xml:space="preserve"> *si pas terminé parcours --&gt; rien
</t>
        </r>
        <r>
          <rPr>
            <sz val="9"/>
            <color rgb="FF000000"/>
            <rFont val="Tahoma"/>
            <family val="2"/>
          </rPr>
          <t xml:space="preserve"> * par équipe même nombre de points pour l'équipe
</t>
        </r>
        <r>
          <rPr>
            <sz val="9"/>
            <color rgb="FF000000"/>
            <rFont val="Tahoma"/>
            <family val="2"/>
          </rPr>
          <t xml:space="preserve"> *  3 points par prix spécial
</t>
        </r>
        <r>
          <rPr>
            <sz val="9"/>
            <color rgb="FF000000"/>
            <rFont val="Tahoma"/>
            <family val="2"/>
          </rPr>
          <t xml:space="preserve"> * présence 2 points
</t>
        </r>
      </text>
    </comment>
  </commentList>
</comments>
</file>

<file path=xl/sharedStrings.xml><?xml version="1.0" encoding="utf-8"?>
<sst xmlns="http://schemas.openxmlformats.org/spreadsheetml/2006/main" count="1147" uniqueCount="207">
  <si>
    <t>F</t>
  </si>
  <si>
    <t>M</t>
  </si>
  <si>
    <t>BALLERINI</t>
  </si>
  <si>
    <t>Mario</t>
  </si>
  <si>
    <t>JENNI</t>
  </si>
  <si>
    <t>Angela</t>
  </si>
  <si>
    <t>NICOLSON</t>
  </si>
  <si>
    <t>Angus</t>
  </si>
  <si>
    <t>BOSSE</t>
  </si>
  <si>
    <t>Ria</t>
  </si>
  <si>
    <t>ELLIS</t>
  </si>
  <si>
    <t>Edward</t>
  </si>
  <si>
    <t>John</t>
  </si>
  <si>
    <t>ASHLEY</t>
  </si>
  <si>
    <t>Tom</t>
  </si>
  <si>
    <t>Pauline</t>
  </si>
  <si>
    <t>STEVENSON</t>
  </si>
  <si>
    <t>Lesley</t>
  </si>
  <si>
    <t>Adrian</t>
  </si>
  <si>
    <t>BAARS-WINGELAAR</t>
  </si>
  <si>
    <t>Jeanny</t>
  </si>
  <si>
    <t>MULLER</t>
  </si>
  <si>
    <t>Nico</t>
  </si>
  <si>
    <t>LEBRUN</t>
  </si>
  <si>
    <t>Fabrice</t>
  </si>
  <si>
    <t>BICKENDORF</t>
  </si>
  <si>
    <t>Sue</t>
  </si>
  <si>
    <t>TURNER</t>
  </si>
  <si>
    <t>Fiona</t>
  </si>
  <si>
    <t>MARTINS</t>
  </si>
  <si>
    <t>Rui</t>
  </si>
  <si>
    <t>NIELSEN</t>
  </si>
  <si>
    <t>Gert</t>
  </si>
  <si>
    <t>Bodil</t>
  </si>
  <si>
    <t>CAWLEY</t>
  </si>
  <si>
    <t>DAVIES</t>
  </si>
  <si>
    <t>HANBERG</t>
  </si>
  <si>
    <t>Flemming</t>
  </si>
  <si>
    <t>Antonio</t>
  </si>
  <si>
    <t>YOUNG</t>
  </si>
  <si>
    <t>David</t>
  </si>
  <si>
    <t>Graham</t>
  </si>
  <si>
    <t>BOCHATON</t>
  </si>
  <si>
    <t>Lene</t>
  </si>
  <si>
    <t>SONDERGAARD</t>
  </si>
  <si>
    <t>VAN UFFELEN</t>
  </si>
  <si>
    <t>Catharina</t>
  </si>
  <si>
    <t>KELLY</t>
  </si>
  <si>
    <t>Julia</t>
  </si>
  <si>
    <t>BAIGORRI</t>
  </si>
  <si>
    <t>KIRPACH</t>
  </si>
  <si>
    <t>Yves</t>
  </si>
  <si>
    <t>Présence</t>
  </si>
  <si>
    <t>Ranking</t>
  </si>
  <si>
    <t>Special</t>
  </si>
  <si>
    <t>Total</t>
  </si>
  <si>
    <t>LANGE</t>
  </si>
  <si>
    <t>Jean-Pascal</t>
  </si>
  <si>
    <t>PAUL</t>
  </si>
  <si>
    <t>PETIT</t>
  </si>
  <si>
    <t>M/F</t>
  </si>
  <si>
    <t>François</t>
  </si>
  <si>
    <t>REYTER</t>
  </si>
  <si>
    <t>VERNADAT</t>
  </si>
  <si>
    <t>Marie</t>
  </si>
  <si>
    <t>ERBS</t>
  </si>
  <si>
    <t>Raymond</t>
  </si>
  <si>
    <t>Concatenate</t>
  </si>
  <si>
    <t>Susanne</t>
  </si>
  <si>
    <t>John M</t>
  </si>
  <si>
    <t>Guy</t>
  </si>
  <si>
    <t>Catherine</t>
  </si>
  <si>
    <t>Ann</t>
  </si>
  <si>
    <t>Josée</t>
  </si>
  <si>
    <t>LUCIUS</t>
  </si>
  <si>
    <t>LUCIUS-LOWE</t>
  </si>
  <si>
    <t>HYDE</t>
  </si>
  <si>
    <t>WEBER-SCHONS</t>
  </si>
  <si>
    <t>WEBER</t>
  </si>
  <si>
    <t>Roger</t>
  </si>
  <si>
    <t>Eleanor</t>
  </si>
  <si>
    <t>Marie-Jeanne</t>
  </si>
  <si>
    <t>HOEBEKE</t>
  </si>
  <si>
    <t>Nicolas</t>
  </si>
  <si>
    <t>Christianne</t>
  </si>
  <si>
    <t>RAATIKAINEN</t>
  </si>
  <si>
    <t>Anja Irina</t>
  </si>
  <si>
    <t>Jouko</t>
  </si>
  <si>
    <t>MORENO DIAZ</t>
  </si>
  <si>
    <t>Michael</t>
  </si>
  <si>
    <t>Gunter</t>
  </si>
  <si>
    <t>RICHARDT</t>
  </si>
  <si>
    <t>Katharina</t>
  </si>
  <si>
    <t>CHARRIOT</t>
  </si>
  <si>
    <t>RAZVAN-PETRU</t>
  </si>
  <si>
    <t>Radu</t>
  </si>
  <si>
    <t>Last Name</t>
  </si>
  <si>
    <t>First name</t>
  </si>
  <si>
    <t>Present</t>
  </si>
  <si>
    <t># of members</t>
  </si>
  <si>
    <t>#  Female</t>
  </si>
  <si>
    <t># Male</t>
  </si>
  <si>
    <t>GROTH-PEDERSEN</t>
  </si>
  <si>
    <t>Number of tournaments played (#)
 (a)</t>
  </si>
  <si>
    <t>Loyality points
2 points/
tournament
(b)</t>
  </si>
  <si>
    <t>Tournaments
ranking
points
( c )</t>
  </si>
  <si>
    <t>ROADWAY</t>
  </si>
  <si>
    <t>DW</t>
  </si>
  <si>
    <t>PIRILÄ</t>
  </si>
  <si>
    <t>A.</t>
  </si>
  <si>
    <t>Kate</t>
  </si>
  <si>
    <t>Kajsa</t>
  </si>
  <si>
    <t>Isabelle</t>
  </si>
  <si>
    <t>Lise</t>
  </si>
  <si>
    <t>Ulrik</t>
  </si>
  <si>
    <t>Gerry</t>
  </si>
  <si>
    <t>Jesus</t>
  </si>
  <si>
    <t>Marc</t>
  </si>
  <si>
    <t>VAN KUIJK</t>
  </si>
  <si>
    <t>Martin</t>
  </si>
  <si>
    <t>Annette</t>
  </si>
  <si>
    <t>Gunnar</t>
  </si>
  <si>
    <t>Natassa</t>
  </si>
  <si>
    <t>Elizabeth</t>
  </si>
  <si>
    <t>MOUZOUKI</t>
  </si>
  <si>
    <t>DE ROY</t>
  </si>
  <si>
    <t>FIDLER</t>
  </si>
  <si>
    <t>FLOOD</t>
  </si>
  <si>
    <t>MAI</t>
  </si>
  <si>
    <t>ROOL</t>
  </si>
  <si>
    <t>SCHEPENS-DELOS</t>
  </si>
  <si>
    <t>FOLKMANN</t>
  </si>
  <si>
    <t>LEE</t>
  </si>
  <si>
    <t>MADDEN</t>
  </si>
  <si>
    <t>SCHEPENS</t>
  </si>
  <si>
    <t>TOUSSAINT</t>
  </si>
  <si>
    <t>WEST</t>
  </si>
  <si>
    <t>LINDGREN</t>
  </si>
  <si>
    <t>HENCKES-PISANA</t>
  </si>
  <si>
    <t>Claudie</t>
  </si>
  <si>
    <t>BLATTMANN</t>
  </si>
  <si>
    <t>CARSI</t>
  </si>
  <si>
    <t>CHLOUPEK</t>
  </si>
  <si>
    <t>GARTNER</t>
  </si>
  <si>
    <t>HERNEMAN</t>
  </si>
  <si>
    <t>HOLLYWOOD</t>
  </si>
  <si>
    <t>ROWLANDS</t>
  </si>
  <si>
    <t>SCHÄFER</t>
  </si>
  <si>
    <t>TIMBERG</t>
  </si>
  <si>
    <t>TOIVAKKA</t>
  </si>
  <si>
    <t>UNDERWOOD</t>
  </si>
  <si>
    <t>Joerg</t>
  </si>
  <si>
    <t>Borja</t>
  </si>
  <si>
    <t>Peter</t>
  </si>
  <si>
    <t>Bertrand</t>
  </si>
  <si>
    <t>Ciaran</t>
  </si>
  <si>
    <t>Stuart</t>
  </si>
  <si>
    <t>christian</t>
  </si>
  <si>
    <t>Ville-Veikko</t>
  </si>
  <si>
    <t>Martti</t>
  </si>
  <si>
    <t>BARR</t>
  </si>
  <si>
    <t>HUBER-BLATTMANN</t>
  </si>
  <si>
    <t>MCIVOR</t>
  </si>
  <si>
    <t>WEYDERT</t>
  </si>
  <si>
    <t>Nicola</t>
  </si>
  <si>
    <t>Elaine</t>
  </si>
  <si>
    <t>Katja</t>
  </si>
  <si>
    <t>Mélanie</t>
  </si>
  <si>
    <t>Elly</t>
  </si>
  <si>
    <t>Mary</t>
  </si>
  <si>
    <t>Simone</t>
  </si>
  <si>
    <t>HILLESHEIM
SATURDAY 21 AUGUST</t>
  </si>
  <si>
    <t>SANKT WENDEL - WEEKEND
SATURDAY 2  - SUNDAY 3 
OCTOBER</t>
  </si>
  <si>
    <t>BELENHAFF - GLUHWEIN
SATURDAY 23
OCTOBER</t>
  </si>
  <si>
    <t>PREISCH
ECGC/NSPA - VAN KUIJK
FRIDAY 17
SEPTEMBER</t>
  </si>
  <si>
    <t>LA GRANGE AUX ORMES
SATURDAY 11
SEPTEMBER</t>
  </si>
  <si>
    <t>CLERVAUX INTERNATIONAL
SUNDAY 29
AUGUST</t>
  </si>
  <si>
    <t xml:space="preserve">TROYES - WEEKEND
FRIDAY 13 - SUNDAY 15
AUGUST </t>
  </si>
  <si>
    <t>BELENHAFF
FRIDAY 6
AUGUST
(3 CLUBS AND A PUTTER)</t>
  </si>
  <si>
    <t>CLERVAUX
SUNDAY 4
JULY</t>
  </si>
  <si>
    <t>BITTBURG
SATURDAY 26
JUNE</t>
  </si>
  <si>
    <t>KIKUOKA
TUESDAY 22
JUNE
(9 HOLES)</t>
  </si>
  <si>
    <t>GOLF NATIONAL / PARIS
FRIDAY 11 - 14
JUNE</t>
  </si>
  <si>
    <t>ALSACE/KEMPFERHOF
WEEKEND 22-23
MAY</t>
  </si>
  <si>
    <t>KIKUOKA
SATURDAY 15
MAY</t>
  </si>
  <si>
    <t>PREISCH
FRIDAY 30
APRIL</t>
  </si>
  <si>
    <t>LONGWY
SATURDAY 24
APRIL</t>
  </si>
  <si>
    <t>BELENHAFF
EASTER BUNNY
FRIDAY 2
APRIL</t>
  </si>
  <si>
    <r>
      <rPr>
        <b/>
        <sz val="10"/>
        <color theme="1"/>
        <rFont val="Arial"/>
        <family val="2"/>
      </rPr>
      <t>TOTAL POINTS
 SEASON
2021</t>
    </r>
    <r>
      <rPr>
        <b/>
        <sz val="12"/>
        <color theme="1"/>
        <rFont val="Arial"/>
        <family val="2"/>
      </rPr>
      <t xml:space="preserve">
(d)=(b)+( c )</t>
    </r>
  </si>
  <si>
    <r>
      <rPr>
        <b/>
        <sz val="12"/>
        <color theme="1"/>
        <rFont val="Arial"/>
        <family val="2"/>
      </rPr>
      <t>Leaderboard</t>
    </r>
    <r>
      <rPr>
        <b/>
        <sz val="10"/>
        <color theme="1"/>
        <rFont val="Arial"/>
        <family val="2"/>
      </rPr>
      <t xml:space="preserve">
Path to Belenhaff
2021
( e )= (d)/(a)
(a) must be &gt;or = 10</t>
    </r>
  </si>
  <si>
    <t>Neil</t>
  </si>
  <si>
    <t>Frederique</t>
  </si>
  <si>
    <t>Martine</t>
  </si>
  <si>
    <t>x</t>
  </si>
  <si>
    <t>GULDEN-GARTNER</t>
  </si>
  <si>
    <t>Marja</t>
  </si>
  <si>
    <t>RAMOS MOURIZ</t>
  </si>
  <si>
    <t>Miguel</t>
  </si>
  <si>
    <t>SONDERSKOV</t>
  </si>
  <si>
    <t>FAULQUEMONT
SATURDAY 19
JULY</t>
  </si>
  <si>
    <t>OEY</t>
  </si>
  <si>
    <t>Lian</t>
  </si>
  <si>
    <t>GRAND DUCAL
MONDAY 28
JUNE
(9 HOLES)</t>
  </si>
  <si>
    <t>THIONVILLE Rive Droite
FFRIDAY 2
JULY</t>
  </si>
  <si>
    <t>BITCHE - WEEKEND
SATURDAY 25 - SUNDAY 26
 SEPTEMBER</t>
  </si>
  <si>
    <t>CHERISEY
SATURDAY 4
SEPTEMBER</t>
  </si>
  <si>
    <t>TRIER
SATURDAY 16
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</si>
</sst>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"/>
  </numFmts>
  <fonts count="1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rgb="FF000000"/>
      <name val="Helvetica Neue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4"/>
      <color rgb="FF000000"/>
      <name val="Calibri"/>
      <family val="2"/>
      <scheme val="minor"/>
    </font>
    <font>
      <sz val="11"/>
      <color rgb="FF000000"/>
      <name val="Helvetica Neue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76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7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0" fillId="3" borderId="8" xfId="0" applyFill="1" applyBorder="1" applyAlignment="1">
      <alignment horizontal="center" vertical="center"/>
    </xf>
    <xf numFmtId="0" fontId="0" fillId="3" borderId="0" xfId="1" applyFont="1" applyFill="1" applyBorder="1" applyAlignment="1">
      <alignment horizontal="right"/>
    </xf>
    <xf numFmtId="165" fontId="0" fillId="0" borderId="1" xfId="0" applyNumberFormat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0" xfId="0" applyFill="1"/>
    <xf numFmtId="0" fontId="0" fillId="6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7" borderId="0" xfId="1" applyFont="1" applyFill="1" applyBorder="1" applyAlignment="1">
      <alignment horizontal="right"/>
    </xf>
    <xf numFmtId="0" fontId="0" fillId="7" borderId="0" xfId="0" applyFill="1" applyBorder="1" applyAlignment="1">
      <alignment horizontal="center" vertical="center"/>
    </xf>
    <xf numFmtId="0" fontId="0" fillId="7" borderId="0" xfId="0" applyFill="1"/>
    <xf numFmtId="0" fontId="0" fillId="7" borderId="1" xfId="0" applyFill="1" applyBorder="1" applyAlignment="1">
      <alignment horizontal="left" vertical="center"/>
    </xf>
    <xf numFmtId="0" fontId="3" fillId="7" borderId="7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9" fillId="0" borderId="0" xfId="0" applyFont="1"/>
    <xf numFmtId="0" fontId="0" fillId="2" borderId="2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49" fontId="12" fillId="0" borderId="0" xfId="0" applyNumberFormat="1" applyFont="1"/>
    <xf numFmtId="0" fontId="0" fillId="8" borderId="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49" fontId="12" fillId="0" borderId="7" xfId="0" applyNumberFormat="1" applyFont="1" applyBorder="1"/>
    <xf numFmtId="0" fontId="9" fillId="0" borderId="8" xfId="0" applyFont="1" applyBorder="1"/>
    <xf numFmtId="0" fontId="9" fillId="0" borderId="7" xfId="0" applyFont="1" applyBorder="1"/>
    <xf numFmtId="0" fontId="0" fillId="0" borderId="7" xfId="0" applyBorder="1"/>
    <xf numFmtId="0" fontId="0" fillId="0" borderId="8" xfId="0" applyBorder="1"/>
    <xf numFmtId="0" fontId="4" fillId="3" borderId="7" xfId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3" borderId="1" xfId="0" applyFill="1" applyBorder="1"/>
    <xf numFmtId="0" fontId="0" fillId="0" borderId="6" xfId="0" applyBorder="1"/>
    <xf numFmtId="0" fontId="1" fillId="3" borderId="1" xfId="0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 vertical="center"/>
    </xf>
    <xf numFmtId="49" fontId="12" fillId="0" borderId="14" xfId="0" applyNumberFormat="1" applyFont="1" applyBorder="1"/>
    <xf numFmtId="0" fontId="9" fillId="0" borderId="14" xfId="0" applyFont="1" applyBorder="1"/>
    <xf numFmtId="0" fontId="0" fillId="2" borderId="2" xfId="0" applyFill="1" applyBorder="1" applyAlignment="1">
      <alignment horizontal="center" vertical="center"/>
    </xf>
    <xf numFmtId="0" fontId="13" fillId="0" borderId="8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3" fillId="0" borderId="0" xfId="0" applyFont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165" fontId="15" fillId="5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</cellXfs>
  <cellStyles count="476">
    <cellStyle name="Besøgt link" xfId="3" builtinId="9" hidden="1"/>
    <cellStyle name="Besøgt link" xfId="5" builtinId="9" hidden="1"/>
    <cellStyle name="Besøgt link" xfId="7" builtinId="9" hidden="1"/>
    <cellStyle name="Besøgt link" xfId="9" builtinId="9" hidden="1"/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Besøgt link" xfId="27" builtinId="9" hidden="1"/>
    <cellStyle name="Besøgt link" xfId="29" builtinId="9" hidden="1"/>
    <cellStyle name="Besøgt link" xfId="31" builtinId="9" hidden="1"/>
    <cellStyle name="Besøgt link" xfId="33" builtinId="9" hidden="1"/>
    <cellStyle name="Besøgt link" xfId="35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1" builtinId="9" hidden="1"/>
    <cellStyle name="Besøgt link" xfId="83" builtinId="9" hidden="1"/>
    <cellStyle name="Besøgt link" xfId="85" builtinId="9" hidden="1"/>
    <cellStyle name="Besøgt link" xfId="87" builtinId="9" hidden="1"/>
    <cellStyle name="Besøgt link" xfId="89" builtinId="9" hidden="1"/>
    <cellStyle name="Besøgt link" xfId="91" builtinId="9" hidden="1"/>
    <cellStyle name="Besøgt link" xfId="93" builtinId="9" hidden="1"/>
    <cellStyle name="Besøgt link" xfId="95" builtinId="9" hidden="1"/>
    <cellStyle name="Besøgt link" xfId="97" builtinId="9" hidden="1"/>
    <cellStyle name="Besøgt link" xfId="99" builtinId="9" hidden="1"/>
    <cellStyle name="Besøgt link" xfId="101" builtinId="9" hidden="1"/>
    <cellStyle name="Besøgt link" xfId="103" builtinId="9" hidden="1"/>
    <cellStyle name="Besøgt link" xfId="105" builtinId="9" hidden="1"/>
    <cellStyle name="Besøgt link" xfId="107" builtinId="9" hidden="1"/>
    <cellStyle name="Besøgt link" xfId="109" builtinId="9" hidden="1"/>
    <cellStyle name="Besøgt link" xfId="111" builtinId="9" hidden="1"/>
    <cellStyle name="Besøgt link" xfId="113" builtinId="9" hidden="1"/>
    <cellStyle name="Besøgt link" xfId="115" builtinId="9" hidden="1"/>
    <cellStyle name="Besøgt link" xfId="117" builtinId="9" hidden="1"/>
    <cellStyle name="Besøgt link" xfId="119" builtinId="9" hidden="1"/>
    <cellStyle name="Besøgt link" xfId="121" builtinId="9" hidden="1"/>
    <cellStyle name="Besøgt link" xfId="123" builtinId="9" hidden="1"/>
    <cellStyle name="Besøgt link" xfId="125" builtinId="9" hidden="1"/>
    <cellStyle name="Besøgt link" xfId="127" builtinId="9" hidden="1"/>
    <cellStyle name="Besøgt link" xfId="129" builtinId="9" hidden="1"/>
    <cellStyle name="Besøgt link" xfId="131" builtinId="9" hidden="1"/>
    <cellStyle name="Besøgt link" xfId="133" builtinId="9" hidden="1"/>
    <cellStyle name="Besøgt link" xfId="135" builtinId="9" hidden="1"/>
    <cellStyle name="Besøgt link" xfId="137" builtinId="9" hidden="1"/>
    <cellStyle name="Besøgt link" xfId="139" builtinId="9" hidden="1"/>
    <cellStyle name="Besøgt link" xfId="141" builtinId="9" hidden="1"/>
    <cellStyle name="Besøgt link" xfId="143" builtinId="9" hidden="1"/>
    <cellStyle name="Besøgt link" xfId="145" builtinId="9" hidden="1"/>
    <cellStyle name="Besøgt link" xfId="147" builtinId="9" hidden="1"/>
    <cellStyle name="Besøgt link" xfId="149" builtinId="9" hidden="1"/>
    <cellStyle name="Besøgt link" xfId="151" builtinId="9" hidden="1"/>
    <cellStyle name="Besøgt link" xfId="153" builtinId="9" hidden="1"/>
    <cellStyle name="Besøgt link" xfId="155" builtinId="9" hidden="1"/>
    <cellStyle name="Besøgt link" xfId="157" builtinId="9" hidden="1"/>
    <cellStyle name="Besøgt link" xfId="159" builtinId="9" hidden="1"/>
    <cellStyle name="Besøgt link" xfId="161" builtinId="9" hidden="1"/>
    <cellStyle name="Besøgt link" xfId="163" builtinId="9" hidden="1"/>
    <cellStyle name="Besøgt link" xfId="165" builtinId="9" hidden="1"/>
    <cellStyle name="Besøgt link" xfId="167" builtinId="9" hidden="1"/>
    <cellStyle name="Besøgt link" xfId="169" builtinId="9" hidden="1"/>
    <cellStyle name="Besøgt link" xfId="171" builtinId="9" hidden="1"/>
    <cellStyle name="Besøgt link" xfId="173" builtinId="9" hidden="1"/>
    <cellStyle name="Besøgt link" xfId="175" builtinId="9" hidden="1"/>
    <cellStyle name="Besøgt link" xfId="177" builtinId="9" hidden="1"/>
    <cellStyle name="Besøgt link" xfId="179" builtinId="9" hidden="1"/>
    <cellStyle name="Besøgt link" xfId="181" builtinId="9" hidden="1"/>
    <cellStyle name="Besøgt link" xfId="183" builtinId="9" hidden="1"/>
    <cellStyle name="Besøgt link" xfId="185" builtinId="9" hidden="1"/>
    <cellStyle name="Besøgt link" xfId="187" builtinId="9" hidden="1"/>
    <cellStyle name="Besøgt link" xfId="189" builtinId="9" hidden="1"/>
    <cellStyle name="Besøgt link" xfId="191" builtinId="9" hidden="1"/>
    <cellStyle name="Besøgt link" xfId="193" builtinId="9" hidden="1"/>
    <cellStyle name="Besøgt link" xfId="195" builtinId="9" hidden="1"/>
    <cellStyle name="Besøgt link" xfId="197" builtinId="9" hidden="1"/>
    <cellStyle name="Besøgt link" xfId="199" builtinId="9" hidden="1"/>
    <cellStyle name="Besøgt link" xfId="201" builtinId="9" hidden="1"/>
    <cellStyle name="Besøgt link" xfId="203" builtinId="9" hidden="1"/>
    <cellStyle name="Besøgt link" xfId="205" builtinId="9" hidden="1"/>
    <cellStyle name="Besøgt link" xfId="207" builtinId="9" hidden="1"/>
    <cellStyle name="Besøgt link" xfId="209" builtinId="9" hidden="1"/>
    <cellStyle name="Besøgt link" xfId="211" builtinId="9" hidden="1"/>
    <cellStyle name="Besøgt link" xfId="213" builtinId="9" hidden="1"/>
    <cellStyle name="Besøgt link" xfId="215" builtinId="9" hidden="1"/>
    <cellStyle name="Besøgt link" xfId="217" builtinId="9" hidden="1"/>
    <cellStyle name="Besøgt link" xfId="219" builtinId="9" hidden="1"/>
    <cellStyle name="Besøgt link" xfId="221" builtinId="9" hidden="1"/>
    <cellStyle name="Besøgt link" xfId="223" builtinId="9" hidden="1"/>
    <cellStyle name="Besøgt link" xfId="225" builtinId="9" hidden="1"/>
    <cellStyle name="Besøgt link" xfId="227" builtinId="9" hidden="1"/>
    <cellStyle name="Besøgt link" xfId="229" builtinId="9" hidden="1"/>
    <cellStyle name="Besøgt link" xfId="231" builtinId="9" hidden="1"/>
    <cellStyle name="Besøgt link" xfId="233" builtinId="9" hidden="1"/>
    <cellStyle name="Besøgt link" xfId="235" builtinId="9" hidden="1"/>
    <cellStyle name="Besøgt link" xfId="237" builtinId="9" hidden="1"/>
    <cellStyle name="Besøgt link" xfId="239" builtinId="9" hidden="1"/>
    <cellStyle name="Besøgt link" xfId="241" builtinId="9" hidden="1"/>
    <cellStyle name="Besøgt link" xfId="243" builtinId="9" hidden="1"/>
    <cellStyle name="Besøgt link" xfId="245" builtinId="9" hidden="1"/>
    <cellStyle name="Besøgt link" xfId="247" builtinId="9" hidden="1"/>
    <cellStyle name="Besøgt link" xfId="249" builtinId="9" hidden="1"/>
    <cellStyle name="Besøgt link" xfId="251" builtinId="9" hidden="1"/>
    <cellStyle name="Besøgt link" xfId="253" builtinId="9" hidden="1"/>
    <cellStyle name="Besøgt link" xfId="255" builtinId="9" hidden="1"/>
    <cellStyle name="Besøgt link" xfId="257" builtinId="9" hidden="1"/>
    <cellStyle name="Besøgt link" xfId="259" builtinId="9" hidden="1"/>
    <cellStyle name="Besøgt link" xfId="261" builtinId="9" hidden="1"/>
    <cellStyle name="Besøgt link" xfId="263" builtinId="9" hidden="1"/>
    <cellStyle name="Besøgt link" xfId="265" builtinId="9" hidden="1"/>
    <cellStyle name="Besøgt link" xfId="267" builtinId="9" hidden="1"/>
    <cellStyle name="Besøgt link" xfId="269" builtinId="9" hidden="1"/>
    <cellStyle name="Besøgt link" xfId="271" builtinId="9" hidden="1"/>
    <cellStyle name="Besøgt link" xfId="273" builtinId="9" hidden="1"/>
    <cellStyle name="Besøgt link" xfId="275" builtinId="9" hidden="1"/>
    <cellStyle name="Besøgt link" xfId="277" builtinId="9" hidden="1"/>
    <cellStyle name="Besøgt link" xfId="279" builtinId="9" hidden="1"/>
    <cellStyle name="Besøgt link" xfId="281" builtinId="9" hidden="1"/>
    <cellStyle name="Besøgt link" xfId="283" builtinId="9" hidden="1"/>
    <cellStyle name="Besøgt link" xfId="285" builtinId="9" hidden="1"/>
    <cellStyle name="Besøgt link" xfId="287" builtinId="9" hidden="1"/>
    <cellStyle name="Besøgt link" xfId="289" builtinId="9" hidden="1"/>
    <cellStyle name="Besøgt link" xfId="291" builtinId="9" hidden="1"/>
    <cellStyle name="Besøgt link" xfId="293" builtinId="9" hidden="1"/>
    <cellStyle name="Besøgt link" xfId="295" builtinId="9" hidden="1"/>
    <cellStyle name="Besøgt link" xfId="297" builtinId="9" hidden="1"/>
    <cellStyle name="Besøgt link" xfId="299" builtinId="9" hidden="1"/>
    <cellStyle name="Besøgt link" xfId="301" builtinId="9" hidden="1"/>
    <cellStyle name="Besøgt link" xfId="303" builtinId="9" hidden="1"/>
    <cellStyle name="Besøgt link" xfId="305" builtinId="9" hidden="1"/>
    <cellStyle name="Besøgt link" xfId="307" builtinId="9" hidden="1"/>
    <cellStyle name="Besøgt link" xfId="309" builtinId="9" hidden="1"/>
    <cellStyle name="Besøgt link" xfId="311" builtinId="9" hidden="1"/>
    <cellStyle name="Besøgt link" xfId="313" builtinId="9" hidden="1"/>
    <cellStyle name="Besøgt link" xfId="315" builtinId="9" hidden="1"/>
    <cellStyle name="Besøgt link" xfId="317" builtinId="9" hidden="1"/>
    <cellStyle name="Besøgt link" xfId="319" builtinId="9" hidden="1"/>
    <cellStyle name="Besøgt link" xfId="321" builtinId="9" hidden="1"/>
    <cellStyle name="Besøgt link" xfId="323" builtinId="9" hidden="1"/>
    <cellStyle name="Besøgt link" xfId="325" builtinId="9" hidden="1"/>
    <cellStyle name="Besøgt link" xfId="327" builtinId="9" hidden="1"/>
    <cellStyle name="Besøgt link" xfId="329" builtinId="9" hidden="1"/>
    <cellStyle name="Besøgt link" xfId="331" builtinId="9" hidden="1"/>
    <cellStyle name="Besøgt link" xfId="333" builtinId="9" hidden="1"/>
    <cellStyle name="Besøgt link" xfId="335" builtinId="9" hidden="1"/>
    <cellStyle name="Besøgt link" xfId="337" builtinId="9" hidden="1"/>
    <cellStyle name="Besøgt link" xfId="339" builtinId="9" hidden="1"/>
    <cellStyle name="Besøgt link" xfId="341" builtinId="9" hidden="1"/>
    <cellStyle name="Besøgt link" xfId="343" builtinId="9" hidden="1"/>
    <cellStyle name="Besøgt link" xfId="345" builtinId="9" hidden="1"/>
    <cellStyle name="Besøgt link" xfId="347" builtinId="9" hidden="1"/>
    <cellStyle name="Besøgt link" xfId="349" builtinId="9" hidden="1"/>
    <cellStyle name="Besøgt link" xfId="351" builtinId="9" hidden="1"/>
    <cellStyle name="Besøgt link" xfId="353" builtinId="9" hidden="1"/>
    <cellStyle name="Besøgt link" xfId="355" builtinId="9" hidden="1"/>
    <cellStyle name="Besøgt link" xfId="357" builtinId="9" hidden="1"/>
    <cellStyle name="Besøgt link" xfId="359" builtinId="9" hidden="1"/>
    <cellStyle name="Besøgt link" xfId="361" builtinId="9" hidden="1"/>
    <cellStyle name="Besøgt link" xfId="363" builtinId="9" hidden="1"/>
    <cellStyle name="Besøgt link" xfId="365" builtinId="9" hidden="1"/>
    <cellStyle name="Besøgt link" xfId="367" builtinId="9" hidden="1"/>
    <cellStyle name="Besøgt link" xfId="369" builtinId="9" hidden="1"/>
    <cellStyle name="Besøgt link" xfId="371" builtinId="9" hidden="1"/>
    <cellStyle name="Besøgt link" xfId="373" builtinId="9" hidden="1"/>
    <cellStyle name="Besøgt link" xfId="375" builtinId="9" hidden="1"/>
    <cellStyle name="Besøgt link" xfId="377" builtinId="9" hidden="1"/>
    <cellStyle name="Besøgt link" xfId="379" builtinId="9" hidden="1"/>
    <cellStyle name="Besøgt link" xfId="381" builtinId="9" hidden="1"/>
    <cellStyle name="Besøgt link" xfId="383" builtinId="9" hidden="1"/>
    <cellStyle name="Besøgt link" xfId="385" builtinId="9" hidden="1"/>
    <cellStyle name="Besøgt link" xfId="387" builtinId="9" hidden="1"/>
    <cellStyle name="Besøgt link" xfId="389" builtinId="9" hidden="1"/>
    <cellStyle name="Besøgt link" xfId="391" builtinId="9" hidden="1"/>
    <cellStyle name="Besøgt link" xfId="393" builtinId="9" hidden="1"/>
    <cellStyle name="Besøgt link" xfId="395" builtinId="9" hidden="1"/>
    <cellStyle name="Besøgt link" xfId="397" builtinId="9" hidden="1"/>
    <cellStyle name="Besøgt link" xfId="399" builtinId="9" hidden="1"/>
    <cellStyle name="Besøgt link" xfId="401" builtinId="9" hidden="1"/>
    <cellStyle name="Besøgt link" xfId="403" builtinId="9" hidden="1"/>
    <cellStyle name="Besøgt link" xfId="405" builtinId="9" hidden="1"/>
    <cellStyle name="Besøgt link" xfId="407" builtinId="9" hidden="1"/>
    <cellStyle name="Besøgt link" xfId="409" builtinId="9" hidden="1"/>
    <cellStyle name="Besøgt link" xfId="411" builtinId="9" hidden="1"/>
    <cellStyle name="Besøgt link" xfId="413" builtinId="9" hidden="1"/>
    <cellStyle name="Besøgt link" xfId="415" builtinId="9" hidden="1"/>
    <cellStyle name="Besøgt link" xfId="417" builtinId="9" hidden="1"/>
    <cellStyle name="Besøgt link" xfId="419" builtinId="9" hidden="1"/>
    <cellStyle name="Besøgt link" xfId="421" builtinId="9" hidden="1"/>
    <cellStyle name="Besøgt link" xfId="423" builtinId="9" hidden="1"/>
    <cellStyle name="Besøgt link" xfId="425" builtinId="9" hidden="1"/>
    <cellStyle name="Besøgt link" xfId="427" builtinId="9" hidden="1"/>
    <cellStyle name="Besøgt link" xfId="429" builtinId="9" hidden="1"/>
    <cellStyle name="Besøgt link" xfId="431" builtinId="9" hidden="1"/>
    <cellStyle name="Besøgt link" xfId="433" builtinId="9" hidden="1"/>
    <cellStyle name="Besøgt link" xfId="435" builtinId="9" hidden="1"/>
    <cellStyle name="Besøgt link" xfId="437" builtinId="9" hidden="1"/>
    <cellStyle name="Besøgt link" xfId="439" builtinId="9" hidden="1"/>
    <cellStyle name="Besøgt link" xfId="441" builtinId="9" hidden="1"/>
    <cellStyle name="Besøgt link" xfId="443" builtinId="9" hidden="1"/>
    <cellStyle name="Besøgt link" xfId="445" builtinId="9" hidden="1"/>
    <cellStyle name="Besøgt link" xfId="447" builtinId="9" hidden="1"/>
    <cellStyle name="Besøgt link" xfId="449" builtinId="9" hidden="1"/>
    <cellStyle name="Besøgt link" xfId="451" builtinId="9" hidden="1"/>
    <cellStyle name="Besøgt link" xfId="453" builtinId="9" hidden="1"/>
    <cellStyle name="Besøgt link" xfId="455" builtinId="9" hidden="1"/>
    <cellStyle name="Besøgt link" xfId="457" builtinId="9" hidden="1"/>
    <cellStyle name="Besøgt link" xfId="459" builtinId="9" hidden="1"/>
    <cellStyle name="Besøgt link" xfId="461" builtinId="9" hidden="1"/>
    <cellStyle name="Besøgt link" xfId="463" builtinId="9" hidden="1"/>
    <cellStyle name="Besøgt link" xfId="465" builtinId="9" hidden="1"/>
    <cellStyle name="Besøgt link" xfId="467" builtinId="9" hidden="1"/>
    <cellStyle name="Besøgt link" xfId="469" builtinId="9" hidden="1"/>
    <cellStyle name="Besøgt link" xfId="471" builtinId="9" hidden="1"/>
    <cellStyle name="Besøgt link" xfId="473" builtinId="9" hidden="1"/>
    <cellStyle name="Besøgt link" xfId="475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Link" xfId="448" builtinId="8" hidden="1"/>
    <cellStyle name="Link" xfId="450" builtinId="8" hidden="1"/>
    <cellStyle name="Link" xfId="452" builtinId="8" hidden="1"/>
    <cellStyle name="Link" xfId="454" builtinId="8" hidden="1"/>
    <cellStyle name="Link" xfId="456" builtinId="8" hidden="1"/>
    <cellStyle name="Link" xfId="458" builtinId="8" hidden="1"/>
    <cellStyle name="Link" xfId="460" builtinId="8" hidden="1"/>
    <cellStyle name="Link" xfId="462" builtinId="8" hidden="1"/>
    <cellStyle name="Link" xfId="464" builtinId="8" hidden="1"/>
    <cellStyle name="Link" xfId="466" builtinId="8" hidden="1"/>
    <cellStyle name="Link" xfId="468" builtinId="8" hidden="1"/>
    <cellStyle name="Link" xfId="470" builtinId="8" hidden="1"/>
    <cellStyle name="Link" xfId="472" builtinId="8" hidden="1"/>
    <cellStyle name="Link" xfId="474" builtinId="8" hidden="1"/>
    <cellStyle name="Normal" xfId="0" builtinId="0"/>
    <cellStyle name="Normal 2" xfId="1" xr:uid="{00000000-0005-0000-0000-0000DB010000}"/>
  </cellStyles>
  <dxfs count="0"/>
  <tableStyles count="0" defaultTableStyle="TableStyleMedium2" defaultPivotStyle="PivotStyleLight16"/>
  <colors>
    <mruColors>
      <color rgb="FFFF99CC"/>
      <color rgb="FFFF00FF"/>
      <color rgb="FFFF66CC"/>
      <color rgb="FFFF3399"/>
      <color rgb="FFFF99FF"/>
      <color rgb="FFFFCCCC"/>
      <color rgb="FFD9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Q106"/>
  <sheetViews>
    <sheetView showZeros="0" tabSelected="1" zoomScale="99" zoomScaleNormal="99" zoomScalePageLayoutView="99" workbookViewId="0">
      <pane xSplit="3" ySplit="2" topLeftCell="D88" activePane="bottomRight" state="frozen"/>
      <selection pane="topRight" activeCell="D1" sqref="D1"/>
      <selection pane="bottomLeft" activeCell="A3" sqref="A3"/>
      <selection pane="bottomRight" activeCell="E100" sqref="E100"/>
    </sheetView>
  </sheetViews>
  <sheetFormatPr baseColWidth="10" defaultColWidth="11.5" defaultRowHeight="13" x14ac:dyDescent="0.15"/>
  <cols>
    <col min="1" max="1" width="27.1640625" customWidth="1"/>
    <col min="2" max="2" width="13.1640625" customWidth="1"/>
    <col min="3" max="3" width="6" customWidth="1"/>
    <col min="4" max="4" width="26.6640625" customWidth="1"/>
    <col min="5" max="5" width="16.33203125" customWidth="1"/>
    <col min="6" max="6" width="17.83203125" customWidth="1"/>
    <col min="7" max="7" width="15.83203125" customWidth="1"/>
    <col min="8" max="8" width="14.83203125" customWidth="1"/>
    <col min="9" max="9" width="15.83203125" customWidth="1"/>
    <col min="10" max="85" width="9" customWidth="1"/>
    <col min="86" max="93" width="9" style="19" customWidth="1"/>
    <col min="94" max="97" width="9" customWidth="1"/>
    <col min="98" max="101" width="9" style="19" customWidth="1"/>
    <col min="102" max="105" width="9" customWidth="1"/>
    <col min="106" max="109" width="9" style="19" customWidth="1"/>
    <col min="110" max="117" width="9" customWidth="1"/>
    <col min="118" max="121" width="9" style="19" customWidth="1"/>
  </cols>
  <sheetData>
    <row r="1" spans="1:121" ht="75" customHeight="1" thickBot="1" x14ac:dyDescent="0.2">
      <c r="A1" s="98" t="s">
        <v>96</v>
      </c>
      <c r="B1" s="106" t="s">
        <v>97</v>
      </c>
      <c r="C1" s="106" t="s">
        <v>60</v>
      </c>
      <c r="D1" s="106" t="s">
        <v>67</v>
      </c>
      <c r="E1" s="108" t="s">
        <v>103</v>
      </c>
      <c r="F1" s="104" t="s">
        <v>104</v>
      </c>
      <c r="G1" s="104" t="s">
        <v>105</v>
      </c>
      <c r="H1" s="102" t="s">
        <v>188</v>
      </c>
      <c r="I1" s="100" t="s">
        <v>189</v>
      </c>
      <c r="J1" s="93" t="s">
        <v>187</v>
      </c>
      <c r="K1" s="94"/>
      <c r="L1" s="94"/>
      <c r="M1" s="94"/>
      <c r="N1" s="93" t="s">
        <v>186</v>
      </c>
      <c r="O1" s="94"/>
      <c r="P1" s="94"/>
      <c r="Q1" s="94"/>
      <c r="R1" s="93" t="s">
        <v>185</v>
      </c>
      <c r="S1" s="94"/>
      <c r="T1" s="94"/>
      <c r="U1" s="94"/>
      <c r="V1" s="93" t="s">
        <v>184</v>
      </c>
      <c r="W1" s="94"/>
      <c r="X1" s="94"/>
      <c r="Y1" s="94"/>
      <c r="Z1" s="112" t="s">
        <v>183</v>
      </c>
      <c r="AA1" s="113"/>
      <c r="AB1" s="113"/>
      <c r="AC1" s="113"/>
      <c r="AD1" s="113"/>
      <c r="AE1" s="113"/>
      <c r="AF1" s="113"/>
      <c r="AG1" s="114"/>
      <c r="AH1" s="95" t="s">
        <v>182</v>
      </c>
      <c r="AI1" s="96"/>
      <c r="AJ1" s="96"/>
      <c r="AK1" s="96"/>
      <c r="AL1" s="96"/>
      <c r="AM1" s="96"/>
      <c r="AN1" s="96"/>
      <c r="AO1" s="97"/>
      <c r="AP1" s="93" t="s">
        <v>199</v>
      </c>
      <c r="AQ1" s="94"/>
      <c r="AR1" s="94"/>
      <c r="AS1" s="94"/>
      <c r="AT1" s="93" t="s">
        <v>181</v>
      </c>
      <c r="AU1" s="94"/>
      <c r="AV1" s="94"/>
      <c r="AW1" s="94"/>
      <c r="AX1" s="93" t="s">
        <v>180</v>
      </c>
      <c r="AY1" s="94"/>
      <c r="AZ1" s="94"/>
      <c r="BA1" s="94"/>
      <c r="BB1" s="93" t="s">
        <v>202</v>
      </c>
      <c r="BC1" s="94"/>
      <c r="BD1" s="94"/>
      <c r="BE1" s="94"/>
      <c r="BF1" s="93" t="s">
        <v>203</v>
      </c>
      <c r="BG1" s="94"/>
      <c r="BH1" s="94"/>
      <c r="BI1" s="94"/>
      <c r="BJ1" s="93" t="s">
        <v>179</v>
      </c>
      <c r="BK1" s="94"/>
      <c r="BL1" s="94"/>
      <c r="BM1" s="94"/>
      <c r="BN1" s="93" t="s">
        <v>178</v>
      </c>
      <c r="BO1" s="94"/>
      <c r="BP1" s="94"/>
      <c r="BQ1" s="94"/>
      <c r="BR1" s="90" t="s">
        <v>177</v>
      </c>
      <c r="BS1" s="91"/>
      <c r="BT1" s="91"/>
      <c r="BU1" s="91"/>
      <c r="BV1" s="91"/>
      <c r="BW1" s="91"/>
      <c r="BX1" s="91"/>
      <c r="BY1" s="92"/>
      <c r="BZ1" s="93" t="s">
        <v>171</v>
      </c>
      <c r="CA1" s="94"/>
      <c r="CB1" s="94"/>
      <c r="CC1" s="94"/>
      <c r="CD1" s="93" t="s">
        <v>176</v>
      </c>
      <c r="CE1" s="94"/>
      <c r="CF1" s="94"/>
      <c r="CG1" s="94"/>
      <c r="CH1" s="93" t="s">
        <v>205</v>
      </c>
      <c r="CI1" s="94"/>
      <c r="CJ1" s="94"/>
      <c r="CK1" s="94"/>
      <c r="CL1" s="93" t="s">
        <v>175</v>
      </c>
      <c r="CM1" s="94"/>
      <c r="CN1" s="94"/>
      <c r="CO1" s="94"/>
      <c r="CP1" s="93" t="s">
        <v>174</v>
      </c>
      <c r="CQ1" s="94"/>
      <c r="CR1" s="94"/>
      <c r="CS1" s="94"/>
      <c r="CT1" s="95" t="s">
        <v>204</v>
      </c>
      <c r="CU1" s="96"/>
      <c r="CV1" s="96"/>
      <c r="CW1" s="96"/>
      <c r="CX1" s="96"/>
      <c r="CY1" s="96"/>
      <c r="CZ1" s="96"/>
      <c r="DA1" s="97"/>
      <c r="DB1" s="95" t="s">
        <v>172</v>
      </c>
      <c r="DC1" s="96"/>
      <c r="DD1" s="96"/>
      <c r="DE1" s="96"/>
      <c r="DF1" s="96"/>
      <c r="DG1" s="96"/>
      <c r="DH1" s="96"/>
      <c r="DI1" s="97"/>
      <c r="DJ1" s="93" t="s">
        <v>206</v>
      </c>
      <c r="DK1" s="94"/>
      <c r="DL1" s="94"/>
      <c r="DM1" s="94"/>
      <c r="DN1" s="93" t="s">
        <v>173</v>
      </c>
      <c r="DO1" s="94"/>
      <c r="DP1" s="94"/>
      <c r="DQ1" s="94"/>
    </row>
    <row r="2" spans="1:121" ht="17" customHeight="1" thickBot="1" x14ac:dyDescent="0.2">
      <c r="A2" s="99"/>
      <c r="B2" s="107"/>
      <c r="C2" s="107"/>
      <c r="D2" s="107"/>
      <c r="E2" s="109"/>
      <c r="F2" s="105"/>
      <c r="G2" s="105"/>
      <c r="H2" s="103"/>
      <c r="I2" s="101"/>
      <c r="J2" s="2" t="s">
        <v>98</v>
      </c>
      <c r="K2" s="2" t="s">
        <v>53</v>
      </c>
      <c r="L2" s="2" t="s">
        <v>54</v>
      </c>
      <c r="M2" s="33" t="s">
        <v>55</v>
      </c>
      <c r="N2" s="2" t="s">
        <v>98</v>
      </c>
      <c r="O2" s="2" t="s">
        <v>53</v>
      </c>
      <c r="P2" s="2" t="s">
        <v>54</v>
      </c>
      <c r="Q2" s="33" t="s">
        <v>55</v>
      </c>
      <c r="R2" s="2" t="s">
        <v>98</v>
      </c>
      <c r="S2" s="2" t="s">
        <v>53</v>
      </c>
      <c r="T2" s="2" t="s">
        <v>54</v>
      </c>
      <c r="U2" s="33" t="s">
        <v>55</v>
      </c>
      <c r="V2" s="37" t="s">
        <v>98</v>
      </c>
      <c r="W2" s="2" t="s">
        <v>53</v>
      </c>
      <c r="X2" s="39" t="s">
        <v>54</v>
      </c>
      <c r="Y2" s="33" t="s">
        <v>55</v>
      </c>
      <c r="Z2" s="2" t="s">
        <v>52</v>
      </c>
      <c r="AA2" s="2" t="s">
        <v>53</v>
      </c>
      <c r="AB2" s="2" t="s">
        <v>54</v>
      </c>
      <c r="AC2" s="34" t="s">
        <v>55</v>
      </c>
      <c r="AD2" s="2" t="s">
        <v>52</v>
      </c>
      <c r="AE2" s="2" t="s">
        <v>53</v>
      </c>
      <c r="AF2" s="2" t="s">
        <v>54</v>
      </c>
      <c r="AG2" s="34" t="s">
        <v>55</v>
      </c>
      <c r="AH2" s="2" t="s">
        <v>98</v>
      </c>
      <c r="AI2" s="2" t="s">
        <v>53</v>
      </c>
      <c r="AJ2" s="2" t="s">
        <v>54</v>
      </c>
      <c r="AK2" s="34" t="s">
        <v>55</v>
      </c>
      <c r="AL2" s="2" t="s">
        <v>98</v>
      </c>
      <c r="AM2" s="2" t="s">
        <v>53</v>
      </c>
      <c r="AN2" s="2" t="s">
        <v>54</v>
      </c>
      <c r="AO2" s="34" t="s">
        <v>55</v>
      </c>
      <c r="AP2" s="2" t="s">
        <v>98</v>
      </c>
      <c r="AQ2" s="2" t="s">
        <v>53</v>
      </c>
      <c r="AR2" s="2" t="s">
        <v>54</v>
      </c>
      <c r="AS2" s="33" t="s">
        <v>55</v>
      </c>
      <c r="AT2" s="2" t="s">
        <v>98</v>
      </c>
      <c r="AU2" s="2" t="s">
        <v>53</v>
      </c>
      <c r="AV2" s="2" t="s">
        <v>54</v>
      </c>
      <c r="AW2" s="33" t="s">
        <v>55</v>
      </c>
      <c r="AX2" s="2" t="s">
        <v>98</v>
      </c>
      <c r="AY2" s="2" t="s">
        <v>53</v>
      </c>
      <c r="AZ2" s="2" t="s">
        <v>54</v>
      </c>
      <c r="BA2" s="33" t="s">
        <v>55</v>
      </c>
      <c r="BB2" s="2" t="s">
        <v>98</v>
      </c>
      <c r="BC2" s="2" t="s">
        <v>53</v>
      </c>
      <c r="BD2" s="2" t="s">
        <v>54</v>
      </c>
      <c r="BE2" s="74" t="s">
        <v>55</v>
      </c>
      <c r="BF2" s="2" t="s">
        <v>98</v>
      </c>
      <c r="BG2" s="2" t="s">
        <v>53</v>
      </c>
      <c r="BH2" s="2" t="s">
        <v>54</v>
      </c>
      <c r="BI2" s="74" t="s">
        <v>55</v>
      </c>
      <c r="BJ2" s="2" t="s">
        <v>98</v>
      </c>
      <c r="BK2" s="2" t="s">
        <v>53</v>
      </c>
      <c r="BL2" s="2" t="s">
        <v>54</v>
      </c>
      <c r="BM2" s="33" t="s">
        <v>55</v>
      </c>
      <c r="BN2" s="2" t="s">
        <v>98</v>
      </c>
      <c r="BO2" s="2" t="s">
        <v>53</v>
      </c>
      <c r="BP2" s="2" t="s">
        <v>54</v>
      </c>
      <c r="BQ2" s="82" t="s">
        <v>55</v>
      </c>
      <c r="BR2" s="2" t="s">
        <v>98</v>
      </c>
      <c r="BS2" s="2" t="s">
        <v>53</v>
      </c>
      <c r="BT2" s="2" t="s">
        <v>54</v>
      </c>
      <c r="BU2" s="34" t="s">
        <v>55</v>
      </c>
      <c r="BV2" s="2" t="s">
        <v>98</v>
      </c>
      <c r="BW2" s="2" t="s">
        <v>53</v>
      </c>
      <c r="BX2" s="2" t="s">
        <v>54</v>
      </c>
      <c r="BY2" s="34" t="s">
        <v>55</v>
      </c>
      <c r="BZ2" s="2" t="s">
        <v>98</v>
      </c>
      <c r="CA2" s="2" t="s">
        <v>53</v>
      </c>
      <c r="CB2" s="2" t="s">
        <v>54</v>
      </c>
      <c r="CC2" s="43" t="s">
        <v>55</v>
      </c>
      <c r="CD2" s="2" t="s">
        <v>98</v>
      </c>
      <c r="CE2" s="2" t="s">
        <v>53</v>
      </c>
      <c r="CF2" s="2" t="s">
        <v>54</v>
      </c>
      <c r="CG2" s="33" t="s">
        <v>55</v>
      </c>
      <c r="CH2" s="2" t="s">
        <v>98</v>
      </c>
      <c r="CI2" s="2" t="s">
        <v>53</v>
      </c>
      <c r="CJ2" s="2" t="s">
        <v>54</v>
      </c>
      <c r="CK2" s="43" t="s">
        <v>55</v>
      </c>
      <c r="CL2" s="2" t="s">
        <v>98</v>
      </c>
      <c r="CM2" s="2" t="s">
        <v>53</v>
      </c>
      <c r="CN2" s="2" t="s">
        <v>54</v>
      </c>
      <c r="CO2" s="81" t="s">
        <v>55</v>
      </c>
      <c r="CP2" s="2" t="s">
        <v>98</v>
      </c>
      <c r="CQ2" s="2" t="s">
        <v>53</v>
      </c>
      <c r="CR2" s="2" t="s">
        <v>54</v>
      </c>
      <c r="CS2" s="43" t="s">
        <v>55</v>
      </c>
      <c r="CT2" s="2" t="s">
        <v>98</v>
      </c>
      <c r="CU2" s="2" t="s">
        <v>53</v>
      </c>
      <c r="CV2" s="2" t="s">
        <v>54</v>
      </c>
      <c r="CW2" s="34" t="s">
        <v>55</v>
      </c>
      <c r="CX2" s="2" t="s">
        <v>98</v>
      </c>
      <c r="CY2" s="2" t="s">
        <v>53</v>
      </c>
      <c r="CZ2" s="2" t="s">
        <v>54</v>
      </c>
      <c r="DA2" s="34" t="s">
        <v>55</v>
      </c>
      <c r="DB2" s="2" t="s">
        <v>98</v>
      </c>
      <c r="DC2" s="2" t="s">
        <v>53</v>
      </c>
      <c r="DD2" s="2" t="s">
        <v>54</v>
      </c>
      <c r="DE2" s="34" t="s">
        <v>55</v>
      </c>
      <c r="DF2" s="2" t="s">
        <v>98</v>
      </c>
      <c r="DG2" s="2" t="s">
        <v>53</v>
      </c>
      <c r="DH2" s="2" t="s">
        <v>54</v>
      </c>
      <c r="DI2" s="34" t="s">
        <v>55</v>
      </c>
      <c r="DJ2" s="2" t="s">
        <v>98</v>
      </c>
      <c r="DK2" s="2" t="s">
        <v>53</v>
      </c>
      <c r="DL2" s="2" t="s">
        <v>54</v>
      </c>
      <c r="DM2" s="88" t="s">
        <v>55</v>
      </c>
      <c r="DN2" s="2" t="s">
        <v>98</v>
      </c>
      <c r="DO2" s="2" t="s">
        <v>53</v>
      </c>
      <c r="DP2" s="2" t="s">
        <v>54</v>
      </c>
      <c r="DQ2" s="43" t="s">
        <v>55</v>
      </c>
    </row>
    <row r="3" spans="1:121" ht="19" customHeight="1" x14ac:dyDescent="0.25">
      <c r="A3" s="44" t="s">
        <v>13</v>
      </c>
      <c r="B3" s="35" t="s">
        <v>15</v>
      </c>
      <c r="C3" s="1" t="s">
        <v>0</v>
      </c>
      <c r="D3" s="5" t="str">
        <f t="shared" ref="D3:D47" si="0">CONCATENATE(B3," ",A3)</f>
        <v>Pauline ASHLEY</v>
      </c>
      <c r="E3" s="11">
        <f>COUNTA(J3,N3,R3,V3,Z3,AD3,AH3,AL3,AP3,AT3,AX3,BB3,BF3,BJ3,BN3,BR3,BV3,BZ3,CD3,CH3,CL3,CT3,CX3,CP3,DB3,DF3,DJ3,DN3)</f>
        <v>6</v>
      </c>
      <c r="F3" s="7">
        <f>E3*2</f>
        <v>12</v>
      </c>
      <c r="G3" s="7">
        <f>SUM(M3+Q3+U3+Y3+AC3+AG3+AK3+AO3+AS3+AW3+BA3+BE3+BI3+BM3+BQ3+BU3+BY3+CC3+CG3+CW3+DA3+CK3+CO3+CS3+DE3+DI3+DM3+DQ3)</f>
        <v>11</v>
      </c>
      <c r="H3" s="18">
        <f>F3+G3</f>
        <v>23</v>
      </c>
      <c r="I3" s="16">
        <f>IF(E3&lt;10,H3/10,H3/E3)</f>
        <v>2.2999999999999998</v>
      </c>
      <c r="J3" s="1" t="s">
        <v>193</v>
      </c>
      <c r="K3" s="1">
        <v>8</v>
      </c>
      <c r="L3" s="1"/>
      <c r="M3" s="3">
        <f t="shared" ref="M3:M19" si="1">L3+K3</f>
        <v>8</v>
      </c>
      <c r="N3" s="1"/>
      <c r="O3" s="1"/>
      <c r="P3" s="1"/>
      <c r="Q3" s="3">
        <f t="shared" ref="Q3" si="2">P3+O3</f>
        <v>0</v>
      </c>
      <c r="R3" s="1"/>
      <c r="S3" s="1"/>
      <c r="T3" s="1"/>
      <c r="U3" s="3">
        <f t="shared" ref="U3" si="3">T3+S3</f>
        <v>0</v>
      </c>
      <c r="V3" s="40"/>
      <c r="W3" s="41"/>
      <c r="X3" s="42"/>
      <c r="Y3" s="3">
        <f t="shared" ref="Y3:Y45" si="4">X3+W3</f>
        <v>0</v>
      </c>
      <c r="Z3" s="1"/>
      <c r="AA3" s="1"/>
      <c r="AB3" s="1"/>
      <c r="AC3" s="20">
        <f t="shared" ref="AC3" si="5">AB3+AA3</f>
        <v>0</v>
      </c>
      <c r="AD3" s="1"/>
      <c r="AE3" s="1"/>
      <c r="AF3" s="1"/>
      <c r="AG3" s="20">
        <f t="shared" ref="AG3:AG17" si="6">AF3+AE3</f>
        <v>0</v>
      </c>
      <c r="AH3" s="1"/>
      <c r="AI3" s="1"/>
      <c r="AJ3" s="1"/>
      <c r="AK3" s="20">
        <f t="shared" ref="AK3" si="7">AJ3+AI3</f>
        <v>0</v>
      </c>
      <c r="AL3" s="1"/>
      <c r="AM3" s="1"/>
      <c r="AN3" s="1"/>
      <c r="AO3" s="20">
        <f t="shared" ref="AO3:AO6" si="8">AN3+AM3</f>
        <v>0</v>
      </c>
      <c r="AP3" s="1"/>
      <c r="AQ3" s="1"/>
      <c r="AR3" s="1"/>
      <c r="AS3" s="3">
        <f t="shared" ref="AS3" si="9">AR3+AQ3</f>
        <v>0</v>
      </c>
      <c r="AT3" s="1"/>
      <c r="AU3" s="1"/>
      <c r="AV3" s="1"/>
      <c r="AW3" s="3">
        <f t="shared" ref="AW3" si="10">AV3+AU3</f>
        <v>0</v>
      </c>
      <c r="AX3" s="1"/>
      <c r="AY3" s="1"/>
      <c r="AZ3" s="1"/>
      <c r="BA3" s="3">
        <f t="shared" ref="BA3" si="11">AZ3+AY3</f>
        <v>0</v>
      </c>
      <c r="BB3" s="1" t="s">
        <v>193</v>
      </c>
      <c r="BC3" s="1"/>
      <c r="BD3" s="1"/>
      <c r="BE3" s="3">
        <f t="shared" ref="BE3:BE15" si="12">BD3+BC3</f>
        <v>0</v>
      </c>
      <c r="BF3" s="1" t="s">
        <v>193</v>
      </c>
      <c r="BG3" s="1">
        <v>2</v>
      </c>
      <c r="BH3" s="1"/>
      <c r="BI3" s="3">
        <f t="shared" ref="BI3:BI15" si="13">BH3+BG3</f>
        <v>2</v>
      </c>
      <c r="BJ3" s="1" t="s">
        <v>193</v>
      </c>
      <c r="BK3" s="1"/>
      <c r="BL3" s="1"/>
      <c r="BM3" s="3">
        <f t="shared" ref="BM3" si="14">BL3+BK3</f>
        <v>0</v>
      </c>
      <c r="BN3" s="1" t="s">
        <v>193</v>
      </c>
      <c r="BO3" s="1">
        <v>1</v>
      </c>
      <c r="BP3" s="1"/>
      <c r="BQ3" s="21">
        <f t="shared" ref="BQ3" si="15">BP3+BO3</f>
        <v>1</v>
      </c>
      <c r="BR3" s="1"/>
      <c r="BS3" s="50"/>
      <c r="BT3" s="50"/>
      <c r="BU3" s="83">
        <f t="shared" ref="BU3" si="16">BT3+BS3</f>
        <v>0</v>
      </c>
      <c r="BV3" s="1"/>
      <c r="BW3" s="1"/>
      <c r="BX3" s="1"/>
      <c r="BY3" s="20">
        <f t="shared" ref="BY3" si="17">BX3+BW3</f>
        <v>0</v>
      </c>
      <c r="BZ3" s="1"/>
      <c r="CA3" s="1"/>
      <c r="CB3" s="1"/>
      <c r="CC3" s="3">
        <f t="shared" ref="CC3" si="18">CB3+CA3</f>
        <v>0</v>
      </c>
      <c r="CD3" s="1"/>
      <c r="CE3" s="1"/>
      <c r="CF3" s="1"/>
      <c r="CG3" s="3">
        <f t="shared" ref="CG3" si="19">CF3+CE3</f>
        <v>0</v>
      </c>
      <c r="CH3" s="1"/>
      <c r="CI3" s="1"/>
      <c r="CJ3" s="1"/>
      <c r="CK3" s="21">
        <f t="shared" ref="CK3:CK15" si="20">CJ3+CI3</f>
        <v>0</v>
      </c>
      <c r="CL3" s="1"/>
      <c r="CM3" s="1"/>
      <c r="CN3" s="1"/>
      <c r="CO3" s="21">
        <f t="shared" ref="CO3:CO15" si="21">CN3+CM3</f>
        <v>0</v>
      </c>
      <c r="CP3" s="1"/>
      <c r="CQ3" s="1"/>
      <c r="CR3" s="1"/>
      <c r="CS3" s="21">
        <f t="shared" ref="CS3:CS17" si="22">CR3+CQ3</f>
        <v>0</v>
      </c>
      <c r="CT3" s="1"/>
      <c r="CU3" s="1"/>
      <c r="CV3" s="1"/>
      <c r="CW3" s="46">
        <f t="shared" ref="CW3:CW15" si="23">CV3+CU3</f>
        <v>0</v>
      </c>
      <c r="CX3" s="1"/>
      <c r="CY3" s="1"/>
      <c r="CZ3" s="1"/>
      <c r="DA3" s="46">
        <f t="shared" ref="DA3:DA15" si="24">CZ3+CY3</f>
        <v>0</v>
      </c>
      <c r="DB3" s="1"/>
      <c r="DC3" s="1"/>
      <c r="DD3" s="1"/>
      <c r="DE3" s="46">
        <f t="shared" ref="DE3:DE17" si="25">DD3+DC3</f>
        <v>0</v>
      </c>
      <c r="DF3" s="1"/>
      <c r="DG3" s="1"/>
      <c r="DH3" s="1"/>
      <c r="DI3" s="46">
        <f t="shared" ref="DI3:DI17" si="26">DH3+DG3</f>
        <v>0</v>
      </c>
      <c r="DJ3" s="1"/>
      <c r="DK3" s="1"/>
      <c r="DL3" s="1"/>
      <c r="DM3" s="47">
        <f t="shared" ref="DM3:DM15" si="27">DL3+DK3</f>
        <v>0</v>
      </c>
      <c r="DN3" s="1" t="s">
        <v>193</v>
      </c>
      <c r="DO3" s="1"/>
      <c r="DP3" s="1"/>
      <c r="DQ3" s="47">
        <f t="shared" ref="DQ3:DQ17" si="28">DP3+DO3</f>
        <v>0</v>
      </c>
    </row>
    <row r="4" spans="1:121" ht="19" x14ac:dyDescent="0.25">
      <c r="A4" s="44" t="s">
        <v>160</v>
      </c>
      <c r="B4" s="35" t="s">
        <v>164</v>
      </c>
      <c r="C4" s="1" t="s">
        <v>0</v>
      </c>
      <c r="D4" s="5" t="str">
        <f t="shared" si="0"/>
        <v>Nicola BARR</v>
      </c>
      <c r="E4" s="11">
        <f t="shared" ref="E4:E45" si="29">COUNTA(J4,N4,R4,V4,Z4,AD4,AH4,AL4,AP4,AT4,AX4,BB4,BF4,BJ4,BN4,BR4,BV4,BZ4,CD4,CH4,CL4,CT4,CX4,CP4,DB4,DF4,DJ4,DN4)</f>
        <v>9</v>
      </c>
      <c r="F4" s="7">
        <f t="shared" ref="F4:F45" si="30">E4*2</f>
        <v>18</v>
      </c>
      <c r="G4" s="7">
        <f t="shared" ref="G4:G46" si="31">SUM(M4+Q4+U4+Y4+AC4+AG4+AK4+AO4+AS4+AW4+BA4+BE4+BI4+BM4+BQ4+BU4+BY4+CC4+CG4+CW4+DA4+CK4+CO4+CS4+DE4+DI4+DM4+DQ4)</f>
        <v>18</v>
      </c>
      <c r="H4" s="18">
        <f t="shared" ref="H4:H45" si="32">F4+G4</f>
        <v>36</v>
      </c>
      <c r="I4" s="16">
        <f t="shared" ref="I4:I45" si="33">IF(E4&lt;10,H4/10,H4/E4)</f>
        <v>3.6</v>
      </c>
      <c r="J4" s="1" t="s">
        <v>193</v>
      </c>
      <c r="K4" s="1"/>
      <c r="L4" s="1"/>
      <c r="M4" s="3">
        <f t="shared" si="1"/>
        <v>0</v>
      </c>
      <c r="N4" s="1"/>
      <c r="O4" s="1"/>
      <c r="P4" s="1"/>
      <c r="Q4" s="3">
        <f t="shared" ref="Q4:Q19" si="34">P4+O4</f>
        <v>0</v>
      </c>
      <c r="R4" s="1"/>
      <c r="S4" s="1"/>
      <c r="T4" s="1"/>
      <c r="U4" s="3">
        <f t="shared" ref="U4:U18" si="35">T4+S4</f>
        <v>0</v>
      </c>
      <c r="V4" s="40"/>
      <c r="W4" s="41"/>
      <c r="X4" s="41"/>
      <c r="Y4" s="3">
        <f t="shared" si="4"/>
        <v>0</v>
      </c>
      <c r="Z4" s="1"/>
      <c r="AA4" s="1"/>
      <c r="AB4" s="1"/>
      <c r="AC4" s="20">
        <f t="shared" ref="AC4:AC17" si="36">AB4+AA4</f>
        <v>0</v>
      </c>
      <c r="AD4" s="1"/>
      <c r="AE4" s="1"/>
      <c r="AF4" s="1"/>
      <c r="AG4" s="20">
        <f t="shared" si="6"/>
        <v>0</v>
      </c>
      <c r="AH4" s="1"/>
      <c r="AI4" s="1"/>
      <c r="AJ4" s="1"/>
      <c r="AK4" s="20">
        <f t="shared" ref="AK4:AK17" si="37">AJ4+AI4</f>
        <v>0</v>
      </c>
      <c r="AL4" s="1"/>
      <c r="AM4" s="1"/>
      <c r="AN4" s="1"/>
      <c r="AO4" s="20">
        <f t="shared" si="8"/>
        <v>0</v>
      </c>
      <c r="AP4" s="1"/>
      <c r="AQ4" s="1"/>
      <c r="AR4" s="1"/>
      <c r="AS4" s="3">
        <f t="shared" ref="AS4:AS17" si="38">AR4+AQ4</f>
        <v>0</v>
      </c>
      <c r="AT4" s="1" t="s">
        <v>193</v>
      </c>
      <c r="AU4" s="1">
        <v>1</v>
      </c>
      <c r="AV4" s="1"/>
      <c r="AW4" s="3">
        <f t="shared" ref="AW4:AW17" si="39">AV4+AU4</f>
        <v>1</v>
      </c>
      <c r="AX4" s="1" t="s">
        <v>193</v>
      </c>
      <c r="AY4" s="1">
        <v>1</v>
      </c>
      <c r="AZ4" s="1"/>
      <c r="BA4" s="3">
        <f t="shared" ref="BA4:BA17" si="40">AZ4+AY4</f>
        <v>1</v>
      </c>
      <c r="BB4" s="1" t="s">
        <v>193</v>
      </c>
      <c r="BC4" s="1">
        <v>5</v>
      </c>
      <c r="BD4" s="1"/>
      <c r="BE4" s="3">
        <f t="shared" si="12"/>
        <v>5</v>
      </c>
      <c r="BF4" s="1"/>
      <c r="BG4" s="1"/>
      <c r="BH4" s="1"/>
      <c r="BI4" s="3">
        <f t="shared" si="13"/>
        <v>0</v>
      </c>
      <c r="BJ4" s="1" t="s">
        <v>193</v>
      </c>
      <c r="BK4" s="1">
        <v>6</v>
      </c>
      <c r="BL4" s="1"/>
      <c r="BM4" s="3">
        <f t="shared" ref="BM4:BM17" si="41">BL4+BK4</f>
        <v>6</v>
      </c>
      <c r="BN4" s="1"/>
      <c r="BO4" s="1"/>
      <c r="BP4" s="1"/>
      <c r="BQ4" s="21">
        <f t="shared" ref="BQ4:BQ17" si="42">BP4+BO4</f>
        <v>0</v>
      </c>
      <c r="BR4" s="1"/>
      <c r="BS4" s="1"/>
      <c r="BT4" s="1"/>
      <c r="BU4" s="20">
        <f t="shared" ref="BU4:BU17" si="43">BT4+BS4</f>
        <v>0</v>
      </c>
      <c r="BV4" s="1"/>
      <c r="BW4" s="1"/>
      <c r="BX4" s="1"/>
      <c r="BY4" s="20">
        <f t="shared" ref="BY4:BY17" si="44">BX4+BW4</f>
        <v>0</v>
      </c>
      <c r="BZ4" s="1"/>
      <c r="CA4" s="1"/>
      <c r="CB4" s="1"/>
      <c r="CC4" s="3">
        <f t="shared" ref="CC4:CC17" si="45">CB4+CA4</f>
        <v>0</v>
      </c>
      <c r="CD4" s="1"/>
      <c r="CE4" s="1"/>
      <c r="CF4" s="1"/>
      <c r="CG4" s="3">
        <f t="shared" ref="CG4:CG17" si="46">CF4+CE4</f>
        <v>0</v>
      </c>
      <c r="CH4" s="1"/>
      <c r="CI4" s="1"/>
      <c r="CJ4" s="1"/>
      <c r="CK4" s="21">
        <f t="shared" si="20"/>
        <v>0</v>
      </c>
      <c r="CL4" s="1"/>
      <c r="CM4" s="1"/>
      <c r="CN4" s="1"/>
      <c r="CO4" s="21">
        <f t="shared" si="21"/>
        <v>0</v>
      </c>
      <c r="CP4" s="1" t="s">
        <v>193</v>
      </c>
      <c r="CQ4" s="1">
        <v>1</v>
      </c>
      <c r="CR4" s="1"/>
      <c r="CS4" s="21">
        <f t="shared" si="22"/>
        <v>1</v>
      </c>
      <c r="CT4" s="1"/>
      <c r="CU4" s="1"/>
      <c r="CV4" s="1"/>
      <c r="CW4" s="46">
        <f t="shared" si="23"/>
        <v>0</v>
      </c>
      <c r="CX4" s="1"/>
      <c r="CY4" s="1"/>
      <c r="CZ4" s="1"/>
      <c r="DA4" s="46">
        <f t="shared" si="24"/>
        <v>0</v>
      </c>
      <c r="DB4" s="1" t="s">
        <v>193</v>
      </c>
      <c r="DC4" s="1"/>
      <c r="DD4" s="1"/>
      <c r="DE4" s="46">
        <f t="shared" si="25"/>
        <v>0</v>
      </c>
      <c r="DF4" s="1" t="s">
        <v>193</v>
      </c>
      <c r="DG4" s="1">
        <v>3</v>
      </c>
      <c r="DH4" s="1"/>
      <c r="DI4" s="46">
        <f t="shared" si="26"/>
        <v>3</v>
      </c>
      <c r="DJ4" s="1"/>
      <c r="DK4" s="1"/>
      <c r="DL4" s="1"/>
      <c r="DM4" s="3">
        <f t="shared" si="27"/>
        <v>0</v>
      </c>
      <c r="DN4" s="1" t="s">
        <v>193</v>
      </c>
      <c r="DO4" s="1">
        <v>1</v>
      </c>
      <c r="DP4" s="1"/>
      <c r="DQ4" s="3">
        <f t="shared" si="28"/>
        <v>1</v>
      </c>
    </row>
    <row r="5" spans="1:121" ht="19" x14ac:dyDescent="0.25">
      <c r="A5" s="44" t="s">
        <v>25</v>
      </c>
      <c r="B5" s="78" t="s">
        <v>26</v>
      </c>
      <c r="C5" s="76" t="s">
        <v>0</v>
      </c>
      <c r="D5" s="77" t="str">
        <f t="shared" si="0"/>
        <v>Sue BICKENDORF</v>
      </c>
      <c r="E5" s="11">
        <f t="shared" si="29"/>
        <v>18</v>
      </c>
      <c r="F5" s="7">
        <f t="shared" si="30"/>
        <v>36</v>
      </c>
      <c r="G5" s="7">
        <f t="shared" si="31"/>
        <v>54</v>
      </c>
      <c r="H5" s="18">
        <f t="shared" si="32"/>
        <v>90</v>
      </c>
      <c r="I5" s="16">
        <f t="shared" si="33"/>
        <v>5</v>
      </c>
      <c r="J5" s="1"/>
      <c r="K5" s="1"/>
      <c r="L5" s="1"/>
      <c r="M5" s="3">
        <f t="shared" si="1"/>
        <v>0</v>
      </c>
      <c r="N5" s="1" t="s">
        <v>193</v>
      </c>
      <c r="O5" s="1">
        <v>1</v>
      </c>
      <c r="P5" s="1"/>
      <c r="Q5" s="3">
        <f t="shared" si="34"/>
        <v>1</v>
      </c>
      <c r="R5" s="1" t="s">
        <v>193</v>
      </c>
      <c r="S5" s="1">
        <v>1</v>
      </c>
      <c r="T5" s="1"/>
      <c r="U5" s="3">
        <f t="shared" si="35"/>
        <v>1</v>
      </c>
      <c r="V5" s="40" t="s">
        <v>193</v>
      </c>
      <c r="W5" s="41"/>
      <c r="X5" s="41"/>
      <c r="Y5" s="3">
        <f t="shared" si="4"/>
        <v>0</v>
      </c>
      <c r="Z5" s="1" t="s">
        <v>193</v>
      </c>
      <c r="AA5" s="1"/>
      <c r="AB5" s="1"/>
      <c r="AC5" s="20">
        <f t="shared" si="36"/>
        <v>0</v>
      </c>
      <c r="AD5" s="1" t="s">
        <v>193</v>
      </c>
      <c r="AE5" s="1">
        <v>2</v>
      </c>
      <c r="AF5" s="1"/>
      <c r="AG5" s="20">
        <f t="shared" si="6"/>
        <v>2</v>
      </c>
      <c r="AH5" s="1"/>
      <c r="AI5" s="1"/>
      <c r="AJ5" s="1"/>
      <c r="AK5" s="20">
        <f t="shared" si="37"/>
        <v>0</v>
      </c>
      <c r="AL5" s="1"/>
      <c r="AM5" s="1"/>
      <c r="AN5" s="1"/>
      <c r="AO5" s="20">
        <f t="shared" si="8"/>
        <v>0</v>
      </c>
      <c r="AP5" s="1" t="s">
        <v>193</v>
      </c>
      <c r="AQ5" s="1">
        <v>2</v>
      </c>
      <c r="AR5" s="1"/>
      <c r="AS5" s="3">
        <f t="shared" si="38"/>
        <v>2</v>
      </c>
      <c r="AT5" s="1"/>
      <c r="AU5" s="1"/>
      <c r="AV5" s="1"/>
      <c r="AW5" s="3">
        <f t="shared" si="39"/>
        <v>0</v>
      </c>
      <c r="AX5" s="1" t="s">
        <v>193</v>
      </c>
      <c r="AY5" s="1">
        <v>2</v>
      </c>
      <c r="AZ5" s="1"/>
      <c r="BA5" s="3">
        <f t="shared" si="40"/>
        <v>2</v>
      </c>
      <c r="BB5" s="1" t="s">
        <v>193</v>
      </c>
      <c r="BC5" s="1">
        <v>1</v>
      </c>
      <c r="BD5" s="1"/>
      <c r="BE5" s="3">
        <f t="shared" si="12"/>
        <v>1</v>
      </c>
      <c r="BF5" s="1" t="s">
        <v>193</v>
      </c>
      <c r="BG5" s="1">
        <v>5</v>
      </c>
      <c r="BH5" s="1">
        <v>6</v>
      </c>
      <c r="BI5" s="3">
        <f t="shared" si="13"/>
        <v>11</v>
      </c>
      <c r="BJ5" s="1" t="s">
        <v>193</v>
      </c>
      <c r="BK5" s="1">
        <v>2</v>
      </c>
      <c r="BL5" s="1"/>
      <c r="BM5" s="3">
        <f t="shared" si="41"/>
        <v>2</v>
      </c>
      <c r="BN5" s="1"/>
      <c r="BO5" s="1"/>
      <c r="BP5" s="1"/>
      <c r="BQ5" s="21">
        <f t="shared" si="42"/>
        <v>0</v>
      </c>
      <c r="BR5" s="1" t="s">
        <v>193</v>
      </c>
      <c r="BS5" s="1"/>
      <c r="BT5" s="1"/>
      <c r="BU5" s="20">
        <f t="shared" si="43"/>
        <v>0</v>
      </c>
      <c r="BV5" s="1" t="s">
        <v>193</v>
      </c>
      <c r="BW5" s="1">
        <v>10</v>
      </c>
      <c r="BX5" s="1"/>
      <c r="BY5" s="20">
        <f t="shared" si="44"/>
        <v>10</v>
      </c>
      <c r="BZ5" s="1" t="s">
        <v>193</v>
      </c>
      <c r="CA5" s="1">
        <v>6</v>
      </c>
      <c r="CB5" s="1"/>
      <c r="CC5" s="3">
        <f t="shared" si="45"/>
        <v>6</v>
      </c>
      <c r="CD5" s="1" t="s">
        <v>193</v>
      </c>
      <c r="CE5" s="1">
        <v>3</v>
      </c>
      <c r="CF5" s="1"/>
      <c r="CG5" s="3">
        <f t="shared" si="46"/>
        <v>3</v>
      </c>
      <c r="CH5" s="1"/>
      <c r="CI5" s="1"/>
      <c r="CJ5" s="1"/>
      <c r="CK5" s="21">
        <f t="shared" si="20"/>
        <v>0</v>
      </c>
      <c r="CL5" s="1" t="s">
        <v>193</v>
      </c>
      <c r="CM5" s="1">
        <v>6</v>
      </c>
      <c r="CN5" s="1"/>
      <c r="CO5" s="21">
        <f t="shared" si="21"/>
        <v>6</v>
      </c>
      <c r="CP5" s="1" t="s">
        <v>193</v>
      </c>
      <c r="CQ5" s="1">
        <v>1</v>
      </c>
      <c r="CR5" s="1">
        <v>3</v>
      </c>
      <c r="CS5" s="21">
        <f t="shared" si="22"/>
        <v>4</v>
      </c>
      <c r="CT5" s="1"/>
      <c r="CU5" s="1"/>
      <c r="CV5" s="1"/>
      <c r="CW5" s="46">
        <f t="shared" si="23"/>
        <v>0</v>
      </c>
      <c r="CX5" s="1"/>
      <c r="CY5" s="1"/>
      <c r="CZ5" s="1"/>
      <c r="DA5" s="46">
        <f t="shared" si="24"/>
        <v>0</v>
      </c>
      <c r="DB5" s="1"/>
      <c r="DC5" s="1"/>
      <c r="DD5" s="1"/>
      <c r="DE5" s="46">
        <f t="shared" si="25"/>
        <v>0</v>
      </c>
      <c r="DF5" s="1"/>
      <c r="DG5" s="1"/>
      <c r="DH5" s="1"/>
      <c r="DI5" s="46">
        <f t="shared" si="26"/>
        <v>0</v>
      </c>
      <c r="DJ5" s="1" t="s">
        <v>193</v>
      </c>
      <c r="DK5" s="1">
        <v>3</v>
      </c>
      <c r="DL5" s="1"/>
      <c r="DM5" s="3">
        <f t="shared" si="27"/>
        <v>3</v>
      </c>
      <c r="DN5" s="1" t="s">
        <v>193</v>
      </c>
      <c r="DO5" s="1"/>
      <c r="DP5" s="1"/>
      <c r="DQ5" s="3">
        <f t="shared" si="28"/>
        <v>0</v>
      </c>
    </row>
    <row r="6" spans="1:121" ht="19" x14ac:dyDescent="0.25">
      <c r="A6" s="44" t="s">
        <v>42</v>
      </c>
      <c r="B6" s="35" t="s">
        <v>43</v>
      </c>
      <c r="C6" s="1" t="s">
        <v>0</v>
      </c>
      <c r="D6" s="5" t="str">
        <f t="shared" si="0"/>
        <v>Lene BOCHATON</v>
      </c>
      <c r="E6" s="11">
        <f t="shared" si="29"/>
        <v>14</v>
      </c>
      <c r="F6" s="7">
        <f t="shared" si="30"/>
        <v>28</v>
      </c>
      <c r="G6" s="7">
        <f t="shared" si="31"/>
        <v>71</v>
      </c>
      <c r="H6" s="18">
        <f t="shared" si="32"/>
        <v>99</v>
      </c>
      <c r="I6" s="84">
        <f t="shared" si="33"/>
        <v>7.0714285714285712</v>
      </c>
      <c r="J6" s="1"/>
      <c r="K6" s="1"/>
      <c r="L6" s="1"/>
      <c r="M6" s="3">
        <f t="shared" si="1"/>
        <v>0</v>
      </c>
      <c r="N6" s="1"/>
      <c r="O6" s="1"/>
      <c r="P6" s="1"/>
      <c r="Q6" s="3">
        <f t="shared" si="34"/>
        <v>0</v>
      </c>
      <c r="R6" s="1"/>
      <c r="S6" s="1"/>
      <c r="T6" s="1"/>
      <c r="U6" s="3">
        <f t="shared" si="35"/>
        <v>0</v>
      </c>
      <c r="V6" s="40"/>
      <c r="W6" s="41"/>
      <c r="X6" s="41"/>
      <c r="Y6" s="3">
        <f t="shared" si="4"/>
        <v>0</v>
      </c>
      <c r="Z6" s="1" t="s">
        <v>193</v>
      </c>
      <c r="AA6" s="1"/>
      <c r="AB6" s="1"/>
      <c r="AC6" s="20">
        <f t="shared" si="36"/>
        <v>0</v>
      </c>
      <c r="AD6" s="1" t="s">
        <v>193</v>
      </c>
      <c r="AE6" s="1">
        <v>5</v>
      </c>
      <c r="AF6" s="1"/>
      <c r="AG6" s="20">
        <f t="shared" si="6"/>
        <v>5</v>
      </c>
      <c r="AH6" s="1"/>
      <c r="AI6" s="1"/>
      <c r="AJ6" s="1"/>
      <c r="AK6" s="20">
        <f t="shared" si="37"/>
        <v>0</v>
      </c>
      <c r="AL6" s="1"/>
      <c r="AM6" s="1"/>
      <c r="AN6" s="1"/>
      <c r="AO6" s="20">
        <f t="shared" si="8"/>
        <v>0</v>
      </c>
      <c r="AP6" s="1"/>
      <c r="AQ6" s="1"/>
      <c r="AR6" s="1"/>
      <c r="AS6" s="3">
        <f t="shared" si="38"/>
        <v>0</v>
      </c>
      <c r="AT6" s="1"/>
      <c r="AU6" s="1"/>
      <c r="AV6" s="1"/>
      <c r="AW6" s="3">
        <f t="shared" si="39"/>
        <v>0</v>
      </c>
      <c r="AX6" s="1" t="s">
        <v>193</v>
      </c>
      <c r="AY6" s="1">
        <v>10</v>
      </c>
      <c r="AZ6" s="1">
        <v>3</v>
      </c>
      <c r="BA6" s="3">
        <f t="shared" si="40"/>
        <v>13</v>
      </c>
      <c r="BB6" s="1"/>
      <c r="BC6" s="1"/>
      <c r="BD6" s="1"/>
      <c r="BE6" s="3">
        <f t="shared" si="12"/>
        <v>0</v>
      </c>
      <c r="BF6" s="1" t="s">
        <v>193</v>
      </c>
      <c r="BG6" s="1">
        <v>1</v>
      </c>
      <c r="BH6" s="1"/>
      <c r="BI6" s="3">
        <f t="shared" si="13"/>
        <v>1</v>
      </c>
      <c r="BJ6" s="1" t="s">
        <v>193</v>
      </c>
      <c r="BK6" s="1">
        <v>1</v>
      </c>
      <c r="BL6" s="1"/>
      <c r="BM6" s="3">
        <f t="shared" si="41"/>
        <v>1</v>
      </c>
      <c r="BN6" s="1"/>
      <c r="BO6" s="1"/>
      <c r="BP6" s="1"/>
      <c r="BQ6" s="21">
        <f t="shared" si="42"/>
        <v>0</v>
      </c>
      <c r="BR6" s="1"/>
      <c r="BS6" s="1"/>
      <c r="BT6" s="1"/>
      <c r="BU6" s="20">
        <f t="shared" si="43"/>
        <v>0</v>
      </c>
      <c r="BV6" s="1"/>
      <c r="BW6" s="1"/>
      <c r="BX6" s="1"/>
      <c r="BY6" s="20">
        <f t="shared" si="44"/>
        <v>0</v>
      </c>
      <c r="BZ6" s="1" t="s">
        <v>193</v>
      </c>
      <c r="CA6" s="1">
        <v>10</v>
      </c>
      <c r="CB6" s="1"/>
      <c r="CC6" s="3">
        <f t="shared" si="45"/>
        <v>10</v>
      </c>
      <c r="CD6" s="1" t="s">
        <v>193</v>
      </c>
      <c r="CE6" s="1">
        <v>5</v>
      </c>
      <c r="CF6" s="1">
        <v>3</v>
      </c>
      <c r="CG6" s="3">
        <f t="shared" si="46"/>
        <v>8</v>
      </c>
      <c r="CH6" s="1" t="s">
        <v>193</v>
      </c>
      <c r="CI6" s="1">
        <v>10</v>
      </c>
      <c r="CJ6" s="1"/>
      <c r="CK6" s="21">
        <f t="shared" si="20"/>
        <v>10</v>
      </c>
      <c r="CL6" s="1"/>
      <c r="CM6" s="1"/>
      <c r="CN6" s="1"/>
      <c r="CO6" s="21">
        <f t="shared" si="21"/>
        <v>0</v>
      </c>
      <c r="CP6" s="1" t="s">
        <v>193</v>
      </c>
      <c r="CQ6" s="1">
        <v>3</v>
      </c>
      <c r="CR6" s="1"/>
      <c r="CS6" s="21">
        <f t="shared" si="22"/>
        <v>3</v>
      </c>
      <c r="CT6" s="1" t="s">
        <v>193</v>
      </c>
      <c r="CU6" s="1"/>
      <c r="CV6" s="1"/>
      <c r="CW6" s="46">
        <f t="shared" si="23"/>
        <v>0</v>
      </c>
      <c r="CX6" s="1" t="s">
        <v>193</v>
      </c>
      <c r="CY6" s="1">
        <v>6</v>
      </c>
      <c r="CZ6" s="1"/>
      <c r="DA6" s="46">
        <f t="shared" si="24"/>
        <v>6</v>
      </c>
      <c r="DB6" s="1" t="s">
        <v>193</v>
      </c>
      <c r="DC6" s="1"/>
      <c r="DD6" s="1"/>
      <c r="DE6" s="46">
        <f t="shared" si="25"/>
        <v>0</v>
      </c>
      <c r="DF6" s="1" t="s">
        <v>193</v>
      </c>
      <c r="DG6" s="1">
        <v>6</v>
      </c>
      <c r="DH6" s="1"/>
      <c r="DI6" s="46">
        <f t="shared" si="26"/>
        <v>6</v>
      </c>
      <c r="DJ6" s="1"/>
      <c r="DK6" s="1"/>
      <c r="DL6" s="1"/>
      <c r="DM6" s="3">
        <f t="shared" si="27"/>
        <v>0</v>
      </c>
      <c r="DN6" s="1" t="s">
        <v>193</v>
      </c>
      <c r="DO6" s="1">
        <v>8</v>
      </c>
      <c r="DP6" s="1"/>
      <c r="DQ6" s="3">
        <f t="shared" si="28"/>
        <v>8</v>
      </c>
    </row>
    <row r="7" spans="1:121" ht="19" x14ac:dyDescent="0.25">
      <c r="A7" s="44" t="s">
        <v>8</v>
      </c>
      <c r="B7" s="35" t="s">
        <v>9</v>
      </c>
      <c r="C7" s="1" t="s">
        <v>0</v>
      </c>
      <c r="D7" s="5" t="str">
        <f t="shared" si="0"/>
        <v>Ria BOSSE</v>
      </c>
      <c r="E7" s="11">
        <f t="shared" si="29"/>
        <v>5</v>
      </c>
      <c r="F7" s="7">
        <f t="shared" si="30"/>
        <v>10</v>
      </c>
      <c r="G7" s="7">
        <f t="shared" si="31"/>
        <v>14</v>
      </c>
      <c r="H7" s="18">
        <f t="shared" si="32"/>
        <v>24</v>
      </c>
      <c r="I7" s="16">
        <f t="shared" si="33"/>
        <v>2.4</v>
      </c>
      <c r="J7" s="1"/>
      <c r="K7" s="1"/>
      <c r="L7" s="1"/>
      <c r="M7" s="3">
        <f t="shared" si="1"/>
        <v>0</v>
      </c>
      <c r="N7" s="1"/>
      <c r="O7" s="1"/>
      <c r="P7" s="1"/>
      <c r="Q7" s="3">
        <f t="shared" si="34"/>
        <v>0</v>
      </c>
      <c r="R7" s="1" t="s">
        <v>193</v>
      </c>
      <c r="S7" s="1"/>
      <c r="T7" s="1"/>
      <c r="U7" s="3">
        <f t="shared" si="35"/>
        <v>0</v>
      </c>
      <c r="V7" s="40"/>
      <c r="W7" s="41"/>
      <c r="X7" s="41"/>
      <c r="Y7" s="3">
        <f t="shared" si="4"/>
        <v>0</v>
      </c>
      <c r="Z7" s="1"/>
      <c r="AA7" s="1"/>
      <c r="AB7" s="1"/>
      <c r="AC7" s="20">
        <f t="shared" si="36"/>
        <v>0</v>
      </c>
      <c r="AD7" s="1"/>
      <c r="AE7" s="1"/>
      <c r="AF7" s="1"/>
      <c r="AG7" s="20">
        <f t="shared" si="6"/>
        <v>0</v>
      </c>
      <c r="AH7" s="1"/>
      <c r="AI7" s="1"/>
      <c r="AJ7" s="1"/>
      <c r="AK7" s="20">
        <f>AJ7+AI7</f>
        <v>0</v>
      </c>
      <c r="AL7" s="1"/>
      <c r="AM7" s="1"/>
      <c r="AN7" s="1"/>
      <c r="AO7" s="20">
        <f>AN7+AM7</f>
        <v>0</v>
      </c>
      <c r="AP7" s="1"/>
      <c r="AQ7" s="1"/>
      <c r="AR7" s="1"/>
      <c r="AS7" s="3">
        <f t="shared" si="38"/>
        <v>0</v>
      </c>
      <c r="AT7" s="1"/>
      <c r="AU7" s="1"/>
      <c r="AV7" s="1"/>
      <c r="AW7" s="3">
        <f t="shared" si="39"/>
        <v>0</v>
      </c>
      <c r="AX7" s="1"/>
      <c r="AY7" s="1"/>
      <c r="AZ7" s="1"/>
      <c r="BA7" s="3">
        <f t="shared" si="40"/>
        <v>0</v>
      </c>
      <c r="BB7" s="1"/>
      <c r="BC7" s="1"/>
      <c r="BD7" s="1"/>
      <c r="BE7" s="3">
        <f t="shared" si="12"/>
        <v>0</v>
      </c>
      <c r="BF7" s="1" t="s">
        <v>193</v>
      </c>
      <c r="BG7" s="1">
        <v>4</v>
      </c>
      <c r="BH7" s="1"/>
      <c r="BI7" s="3">
        <f t="shared" si="13"/>
        <v>4</v>
      </c>
      <c r="BJ7" s="1"/>
      <c r="BK7" s="1"/>
      <c r="BL7" s="1"/>
      <c r="BM7" s="3">
        <f t="shared" si="41"/>
        <v>0</v>
      </c>
      <c r="BN7" s="1" t="s">
        <v>193</v>
      </c>
      <c r="BO7" s="1">
        <v>6</v>
      </c>
      <c r="BP7" s="1"/>
      <c r="BQ7" s="21">
        <f t="shared" si="42"/>
        <v>6</v>
      </c>
      <c r="BR7" s="1"/>
      <c r="BS7" s="1"/>
      <c r="BT7" s="1"/>
      <c r="BU7" s="20">
        <f t="shared" si="43"/>
        <v>0</v>
      </c>
      <c r="BV7" s="1"/>
      <c r="BW7" s="1"/>
      <c r="BX7" s="1"/>
      <c r="BY7" s="20">
        <f t="shared" si="44"/>
        <v>0</v>
      </c>
      <c r="BZ7" s="1"/>
      <c r="CA7" s="1"/>
      <c r="CB7" s="1"/>
      <c r="CC7" s="3">
        <f t="shared" si="45"/>
        <v>0</v>
      </c>
      <c r="CD7" s="1"/>
      <c r="CE7" s="1"/>
      <c r="CF7" s="1"/>
      <c r="CG7" s="3">
        <f t="shared" si="46"/>
        <v>0</v>
      </c>
      <c r="CH7" s="1"/>
      <c r="CI7" s="1"/>
      <c r="CJ7" s="1"/>
      <c r="CK7" s="21">
        <f t="shared" si="20"/>
        <v>0</v>
      </c>
      <c r="CL7" s="1" t="s">
        <v>193</v>
      </c>
      <c r="CM7" s="1">
        <v>4</v>
      </c>
      <c r="CN7" s="1"/>
      <c r="CO7" s="21">
        <f t="shared" si="21"/>
        <v>4</v>
      </c>
      <c r="CP7" s="1" t="s">
        <v>193</v>
      </c>
      <c r="CQ7" s="1"/>
      <c r="CR7" s="1"/>
      <c r="CS7" s="21">
        <f t="shared" si="22"/>
        <v>0</v>
      </c>
      <c r="CT7" s="1"/>
      <c r="CU7" s="1"/>
      <c r="CV7" s="1"/>
      <c r="CW7" s="46">
        <f t="shared" si="23"/>
        <v>0</v>
      </c>
      <c r="CX7" s="1"/>
      <c r="CY7" s="1"/>
      <c r="CZ7" s="1"/>
      <c r="DA7" s="46">
        <f t="shared" si="24"/>
        <v>0</v>
      </c>
      <c r="DB7" s="1"/>
      <c r="DC7" s="1"/>
      <c r="DD7" s="1"/>
      <c r="DE7" s="46">
        <f t="shared" si="25"/>
        <v>0</v>
      </c>
      <c r="DF7" s="1"/>
      <c r="DG7" s="1"/>
      <c r="DH7" s="1"/>
      <c r="DI7" s="46">
        <f t="shared" si="26"/>
        <v>0</v>
      </c>
      <c r="DJ7" s="1"/>
      <c r="DK7" s="1"/>
      <c r="DL7" s="1"/>
      <c r="DM7" s="3">
        <f t="shared" si="27"/>
        <v>0</v>
      </c>
      <c r="DN7" s="1"/>
      <c r="DO7" s="1"/>
      <c r="DP7" s="1"/>
      <c r="DQ7" s="3">
        <f t="shared" si="28"/>
        <v>0</v>
      </c>
    </row>
    <row r="8" spans="1:121" ht="19" x14ac:dyDescent="0.25">
      <c r="A8" s="44" t="s">
        <v>19</v>
      </c>
      <c r="B8" s="35" t="s">
        <v>20</v>
      </c>
      <c r="C8" s="1" t="s">
        <v>0</v>
      </c>
      <c r="D8" s="5" t="str">
        <f t="shared" si="0"/>
        <v>Jeanny BAARS-WINGELAAR</v>
      </c>
      <c r="E8" s="11">
        <f t="shared" si="29"/>
        <v>2</v>
      </c>
      <c r="F8" s="7">
        <f t="shared" si="30"/>
        <v>4</v>
      </c>
      <c r="G8" s="7">
        <f t="shared" si="31"/>
        <v>2</v>
      </c>
      <c r="H8" s="18">
        <f t="shared" si="32"/>
        <v>6</v>
      </c>
      <c r="I8" s="16">
        <f t="shared" si="33"/>
        <v>0.6</v>
      </c>
      <c r="J8" s="1"/>
      <c r="K8" s="1"/>
      <c r="L8" s="1"/>
      <c r="M8" s="3">
        <f t="shared" si="1"/>
        <v>0</v>
      </c>
      <c r="N8" s="1"/>
      <c r="O8" s="1"/>
      <c r="P8" s="1"/>
      <c r="Q8" s="3">
        <f t="shared" si="34"/>
        <v>0</v>
      </c>
      <c r="R8" s="1"/>
      <c r="S8" s="1"/>
      <c r="T8" s="1"/>
      <c r="U8" s="3">
        <f t="shared" si="35"/>
        <v>0</v>
      </c>
      <c r="V8" s="40"/>
      <c r="W8" s="41"/>
      <c r="X8" s="41"/>
      <c r="Y8" s="3">
        <f t="shared" si="4"/>
        <v>0</v>
      </c>
      <c r="Z8" s="1"/>
      <c r="AA8" s="1"/>
      <c r="AB8" s="1"/>
      <c r="AC8" s="20">
        <f t="shared" si="36"/>
        <v>0</v>
      </c>
      <c r="AD8" s="1"/>
      <c r="AE8" s="1"/>
      <c r="AF8" s="1"/>
      <c r="AG8" s="20">
        <f t="shared" si="6"/>
        <v>0</v>
      </c>
      <c r="AH8" s="1"/>
      <c r="AI8" s="1"/>
      <c r="AJ8" s="1"/>
      <c r="AK8" s="20">
        <f t="shared" si="37"/>
        <v>0</v>
      </c>
      <c r="AL8" s="1"/>
      <c r="AM8" s="1"/>
      <c r="AN8" s="1"/>
      <c r="AO8" s="20">
        <f t="shared" ref="AO8:AO17" si="47">AN8+AM8</f>
        <v>0</v>
      </c>
      <c r="AP8" s="1"/>
      <c r="AQ8" s="1"/>
      <c r="AR8" s="1"/>
      <c r="AS8" s="3">
        <f t="shared" si="38"/>
        <v>0</v>
      </c>
      <c r="AT8" s="1"/>
      <c r="AU8" s="1"/>
      <c r="AV8" s="1"/>
      <c r="AW8" s="3">
        <f t="shared" si="39"/>
        <v>0</v>
      </c>
      <c r="AX8" s="1"/>
      <c r="AY8" s="1"/>
      <c r="AZ8" s="1"/>
      <c r="BA8" s="3">
        <f t="shared" si="40"/>
        <v>0</v>
      </c>
      <c r="BB8" s="1"/>
      <c r="BC8" s="1"/>
      <c r="BD8" s="1"/>
      <c r="BE8" s="3">
        <f t="shared" si="12"/>
        <v>0</v>
      </c>
      <c r="BF8" s="1"/>
      <c r="BG8" s="1"/>
      <c r="BH8" s="1"/>
      <c r="BI8" s="3">
        <f t="shared" si="13"/>
        <v>0</v>
      </c>
      <c r="BJ8" s="1"/>
      <c r="BK8" s="1"/>
      <c r="BL8" s="1"/>
      <c r="BM8" s="3">
        <f t="shared" si="41"/>
        <v>0</v>
      </c>
      <c r="BN8" s="1"/>
      <c r="BO8" s="1"/>
      <c r="BP8" s="1"/>
      <c r="BQ8" s="21">
        <f t="shared" si="42"/>
        <v>0</v>
      </c>
      <c r="BR8" s="1"/>
      <c r="BS8" s="1"/>
      <c r="BT8" s="1"/>
      <c r="BU8" s="20">
        <f t="shared" si="43"/>
        <v>0</v>
      </c>
      <c r="BV8" s="1"/>
      <c r="BW8" s="1"/>
      <c r="BX8" s="1"/>
      <c r="BY8" s="20">
        <f t="shared" si="44"/>
        <v>0</v>
      </c>
      <c r="BZ8" s="1"/>
      <c r="CA8" s="1"/>
      <c r="CB8" s="1"/>
      <c r="CC8" s="3">
        <f t="shared" si="45"/>
        <v>0</v>
      </c>
      <c r="CD8" s="1"/>
      <c r="CE8" s="1"/>
      <c r="CF8" s="1"/>
      <c r="CG8" s="3">
        <f t="shared" si="46"/>
        <v>0</v>
      </c>
      <c r="CH8" s="1"/>
      <c r="CI8" s="1"/>
      <c r="CJ8" s="1"/>
      <c r="CK8" s="21">
        <f t="shared" si="20"/>
        <v>0</v>
      </c>
      <c r="CL8" s="1"/>
      <c r="CM8" s="1"/>
      <c r="CN8" s="1"/>
      <c r="CO8" s="21">
        <f t="shared" si="21"/>
        <v>0</v>
      </c>
      <c r="CP8" s="1"/>
      <c r="CQ8" s="1"/>
      <c r="CR8" s="1"/>
      <c r="CS8" s="21">
        <f t="shared" si="22"/>
        <v>0</v>
      </c>
      <c r="CT8" s="1"/>
      <c r="CU8" s="1"/>
      <c r="CV8" s="1"/>
      <c r="CW8" s="46">
        <f t="shared" si="23"/>
        <v>0</v>
      </c>
      <c r="CX8" s="1"/>
      <c r="CY8" s="1"/>
      <c r="CZ8" s="1"/>
      <c r="DA8" s="46">
        <f t="shared" si="24"/>
        <v>0</v>
      </c>
      <c r="DB8" s="1"/>
      <c r="DC8" s="1"/>
      <c r="DD8" s="1"/>
      <c r="DE8" s="46">
        <f t="shared" si="25"/>
        <v>0</v>
      </c>
      <c r="DF8" s="1"/>
      <c r="DG8" s="1"/>
      <c r="DH8" s="1"/>
      <c r="DI8" s="46">
        <f t="shared" si="26"/>
        <v>0</v>
      </c>
      <c r="DJ8" s="1" t="s">
        <v>193</v>
      </c>
      <c r="DK8" s="1">
        <v>2</v>
      </c>
      <c r="DL8" s="1"/>
      <c r="DM8" s="3">
        <f t="shared" si="27"/>
        <v>2</v>
      </c>
      <c r="DN8" s="1" t="s">
        <v>193</v>
      </c>
      <c r="DO8" s="1"/>
      <c r="DP8" s="1"/>
      <c r="DQ8" s="3">
        <f t="shared" si="28"/>
        <v>0</v>
      </c>
    </row>
    <row r="9" spans="1:121" ht="19" x14ac:dyDescent="0.25">
      <c r="A9" s="44" t="s">
        <v>34</v>
      </c>
      <c r="B9" s="35" t="s">
        <v>68</v>
      </c>
      <c r="C9" s="1" t="s">
        <v>0</v>
      </c>
      <c r="D9" s="5" t="str">
        <f t="shared" si="0"/>
        <v>Susanne CAWLEY</v>
      </c>
      <c r="E9" s="11">
        <f t="shared" si="29"/>
        <v>13</v>
      </c>
      <c r="F9" s="7">
        <f t="shared" si="30"/>
        <v>26</v>
      </c>
      <c r="G9" s="7">
        <f t="shared" si="31"/>
        <v>35</v>
      </c>
      <c r="H9" s="18">
        <f t="shared" si="32"/>
        <v>61</v>
      </c>
      <c r="I9" s="16">
        <f t="shared" si="33"/>
        <v>4.6923076923076925</v>
      </c>
      <c r="J9" s="1"/>
      <c r="K9" s="1"/>
      <c r="L9" s="1"/>
      <c r="M9" s="3">
        <f t="shared" si="1"/>
        <v>0</v>
      </c>
      <c r="N9" s="1"/>
      <c r="O9" s="1"/>
      <c r="P9" s="1"/>
      <c r="Q9" s="3">
        <f t="shared" si="34"/>
        <v>0</v>
      </c>
      <c r="R9" s="1" t="s">
        <v>193</v>
      </c>
      <c r="S9" s="1"/>
      <c r="T9" s="1"/>
      <c r="U9" s="3">
        <f t="shared" si="35"/>
        <v>0</v>
      </c>
      <c r="V9" s="40" t="s">
        <v>193</v>
      </c>
      <c r="W9" s="41">
        <v>1</v>
      </c>
      <c r="X9" s="41"/>
      <c r="Y9" s="3">
        <f t="shared" si="4"/>
        <v>1</v>
      </c>
      <c r="Z9" s="1"/>
      <c r="AA9" s="1"/>
      <c r="AB9" s="1"/>
      <c r="AC9" s="20">
        <f t="shared" si="36"/>
        <v>0</v>
      </c>
      <c r="AD9" s="1"/>
      <c r="AE9" s="1"/>
      <c r="AF9" s="1"/>
      <c r="AG9" s="20">
        <f t="shared" si="6"/>
        <v>0</v>
      </c>
      <c r="AH9" s="1"/>
      <c r="AI9" s="1"/>
      <c r="AJ9" s="1"/>
      <c r="AK9" s="20">
        <f t="shared" si="37"/>
        <v>0</v>
      </c>
      <c r="AL9" s="1"/>
      <c r="AM9" s="1"/>
      <c r="AN9" s="1"/>
      <c r="AO9" s="20">
        <f t="shared" si="47"/>
        <v>0</v>
      </c>
      <c r="AP9" s="1"/>
      <c r="AQ9" s="1"/>
      <c r="AR9" s="1"/>
      <c r="AS9" s="3">
        <f t="shared" si="38"/>
        <v>0</v>
      </c>
      <c r="AT9" s="1"/>
      <c r="AU9" s="1"/>
      <c r="AV9" s="1"/>
      <c r="AW9" s="3">
        <f t="shared" si="39"/>
        <v>0</v>
      </c>
      <c r="AX9" s="1" t="s">
        <v>193</v>
      </c>
      <c r="AY9" s="1"/>
      <c r="AZ9" s="1"/>
      <c r="BA9" s="3">
        <f t="shared" si="40"/>
        <v>0</v>
      </c>
      <c r="BB9" s="1" t="s">
        <v>193</v>
      </c>
      <c r="BC9" s="1">
        <v>6</v>
      </c>
      <c r="BD9" s="1"/>
      <c r="BE9" s="3">
        <f t="shared" si="12"/>
        <v>6</v>
      </c>
      <c r="BF9" s="1"/>
      <c r="BG9" s="1"/>
      <c r="BH9" s="1"/>
      <c r="BI9" s="3">
        <f t="shared" si="13"/>
        <v>0</v>
      </c>
      <c r="BJ9" s="1" t="s">
        <v>193</v>
      </c>
      <c r="BK9" s="1">
        <v>1</v>
      </c>
      <c r="BL9" s="1"/>
      <c r="BM9" s="3">
        <f t="shared" si="41"/>
        <v>1</v>
      </c>
      <c r="BN9" s="1" t="s">
        <v>193</v>
      </c>
      <c r="BO9" s="1">
        <v>3</v>
      </c>
      <c r="BP9" s="1"/>
      <c r="BQ9" s="21">
        <f t="shared" si="42"/>
        <v>3</v>
      </c>
      <c r="BR9" s="1" t="s">
        <v>193</v>
      </c>
      <c r="BS9" s="1"/>
      <c r="BT9" s="1"/>
      <c r="BU9" s="20">
        <f t="shared" si="43"/>
        <v>0</v>
      </c>
      <c r="BV9" s="1" t="s">
        <v>193</v>
      </c>
      <c r="BW9" s="1">
        <v>3</v>
      </c>
      <c r="BX9" s="1"/>
      <c r="BY9" s="20">
        <f t="shared" si="44"/>
        <v>3</v>
      </c>
      <c r="BZ9" s="1" t="s">
        <v>193</v>
      </c>
      <c r="CA9" s="1">
        <v>8</v>
      </c>
      <c r="CB9" s="1"/>
      <c r="CC9" s="3">
        <f t="shared" si="45"/>
        <v>8</v>
      </c>
      <c r="CD9" s="1"/>
      <c r="CE9" s="1"/>
      <c r="CF9" s="1"/>
      <c r="CG9" s="3">
        <f t="shared" si="46"/>
        <v>0</v>
      </c>
      <c r="CH9" s="1"/>
      <c r="CI9" s="1"/>
      <c r="CJ9" s="1"/>
      <c r="CK9" s="21">
        <f t="shared" si="20"/>
        <v>0</v>
      </c>
      <c r="CL9" s="1" t="s">
        <v>193</v>
      </c>
      <c r="CM9" s="1">
        <v>5</v>
      </c>
      <c r="CN9" s="1"/>
      <c r="CO9" s="21">
        <f t="shared" si="21"/>
        <v>5</v>
      </c>
      <c r="CP9" s="1" t="s">
        <v>193</v>
      </c>
      <c r="CQ9" s="1">
        <v>1</v>
      </c>
      <c r="CR9" s="1"/>
      <c r="CS9" s="21">
        <f t="shared" si="22"/>
        <v>1</v>
      </c>
      <c r="CT9" s="1"/>
      <c r="CU9" s="1"/>
      <c r="CV9" s="1"/>
      <c r="CW9" s="46">
        <f t="shared" si="23"/>
        <v>0</v>
      </c>
      <c r="CX9" s="1"/>
      <c r="CY9" s="1"/>
      <c r="CZ9" s="1"/>
      <c r="DA9" s="46">
        <f t="shared" si="24"/>
        <v>0</v>
      </c>
      <c r="DB9" s="1" t="s">
        <v>193</v>
      </c>
      <c r="DC9" s="1"/>
      <c r="DD9" s="1"/>
      <c r="DE9" s="46">
        <f t="shared" si="25"/>
        <v>0</v>
      </c>
      <c r="DF9" s="1" t="s">
        <v>193</v>
      </c>
      <c r="DG9" s="1">
        <v>4</v>
      </c>
      <c r="DH9" s="1">
        <v>3</v>
      </c>
      <c r="DI9" s="46">
        <f t="shared" si="26"/>
        <v>7</v>
      </c>
      <c r="DJ9" s="1"/>
      <c r="DK9" s="1"/>
      <c r="DL9" s="1"/>
      <c r="DM9" s="3">
        <f t="shared" si="27"/>
        <v>0</v>
      </c>
      <c r="DN9" s="1"/>
      <c r="DO9" s="1"/>
      <c r="DP9" s="1"/>
      <c r="DQ9" s="3">
        <f t="shared" si="28"/>
        <v>0</v>
      </c>
    </row>
    <row r="10" spans="1:121" ht="19" x14ac:dyDescent="0.25">
      <c r="A10" s="44" t="s">
        <v>93</v>
      </c>
      <c r="B10" s="35" t="s">
        <v>192</v>
      </c>
      <c r="C10" s="1" t="s">
        <v>0</v>
      </c>
      <c r="D10" s="5" t="str">
        <f t="shared" si="0"/>
        <v>Martine CHARRIOT</v>
      </c>
      <c r="E10" s="11">
        <f t="shared" si="29"/>
        <v>1</v>
      </c>
      <c r="F10" s="7">
        <f t="shared" si="30"/>
        <v>2</v>
      </c>
      <c r="G10" s="7">
        <f t="shared" si="31"/>
        <v>0</v>
      </c>
      <c r="H10" s="18">
        <f t="shared" si="32"/>
        <v>2</v>
      </c>
      <c r="I10" s="16">
        <f t="shared" si="33"/>
        <v>0.2</v>
      </c>
      <c r="J10" s="1"/>
      <c r="K10" s="1"/>
      <c r="L10" s="1"/>
      <c r="M10" s="3">
        <f t="shared" si="1"/>
        <v>0</v>
      </c>
      <c r="N10" s="1"/>
      <c r="O10" s="1"/>
      <c r="P10" s="1"/>
      <c r="Q10" s="3">
        <f t="shared" si="34"/>
        <v>0</v>
      </c>
      <c r="R10" s="1"/>
      <c r="S10" s="1"/>
      <c r="T10" s="1"/>
      <c r="U10" s="3">
        <f t="shared" si="35"/>
        <v>0</v>
      </c>
      <c r="V10" s="40"/>
      <c r="W10" s="41"/>
      <c r="X10" s="41"/>
      <c r="Y10" s="3">
        <f t="shared" si="4"/>
        <v>0</v>
      </c>
      <c r="Z10" s="1"/>
      <c r="AA10" s="1"/>
      <c r="AB10" s="1"/>
      <c r="AC10" s="20">
        <f t="shared" si="36"/>
        <v>0</v>
      </c>
      <c r="AD10" s="1"/>
      <c r="AE10" s="1"/>
      <c r="AF10" s="1"/>
      <c r="AG10" s="20">
        <f t="shared" si="6"/>
        <v>0</v>
      </c>
      <c r="AH10" s="1"/>
      <c r="AI10" s="1"/>
      <c r="AJ10" s="1"/>
      <c r="AK10" s="20">
        <f t="shared" si="37"/>
        <v>0</v>
      </c>
      <c r="AL10" s="1"/>
      <c r="AM10" s="1"/>
      <c r="AN10" s="1"/>
      <c r="AO10" s="20">
        <f t="shared" si="47"/>
        <v>0</v>
      </c>
      <c r="AP10" s="1"/>
      <c r="AQ10" s="1"/>
      <c r="AR10" s="1"/>
      <c r="AS10" s="3">
        <f t="shared" si="38"/>
        <v>0</v>
      </c>
      <c r="AT10" s="1"/>
      <c r="AU10" s="1"/>
      <c r="AV10" s="1"/>
      <c r="AW10" s="3">
        <f t="shared" si="39"/>
        <v>0</v>
      </c>
      <c r="AX10" s="1"/>
      <c r="AY10" s="1"/>
      <c r="AZ10" s="1"/>
      <c r="BA10" s="3">
        <f t="shared" si="40"/>
        <v>0</v>
      </c>
      <c r="BB10" s="1"/>
      <c r="BC10" s="1"/>
      <c r="BD10" s="1"/>
      <c r="BE10" s="3">
        <f t="shared" si="12"/>
        <v>0</v>
      </c>
      <c r="BF10" s="1"/>
      <c r="BG10" s="1"/>
      <c r="BH10" s="1"/>
      <c r="BI10" s="3">
        <f t="shared" si="13"/>
        <v>0</v>
      </c>
      <c r="BJ10" s="1"/>
      <c r="BK10" s="1"/>
      <c r="BL10" s="1"/>
      <c r="BM10" s="3">
        <f t="shared" si="41"/>
        <v>0</v>
      </c>
      <c r="BN10" s="1"/>
      <c r="BO10" s="1"/>
      <c r="BP10" s="1"/>
      <c r="BQ10" s="21">
        <f t="shared" si="42"/>
        <v>0</v>
      </c>
      <c r="BR10" s="1"/>
      <c r="BS10" s="1"/>
      <c r="BT10" s="1"/>
      <c r="BU10" s="20">
        <f t="shared" si="43"/>
        <v>0</v>
      </c>
      <c r="BV10" s="1"/>
      <c r="BW10" s="1"/>
      <c r="BX10" s="1"/>
      <c r="BY10" s="20">
        <f t="shared" si="44"/>
        <v>0</v>
      </c>
      <c r="BZ10" s="1"/>
      <c r="CA10" s="1"/>
      <c r="CB10" s="1"/>
      <c r="CC10" s="3">
        <f t="shared" si="45"/>
        <v>0</v>
      </c>
      <c r="CD10" s="1"/>
      <c r="CE10" s="1"/>
      <c r="CF10" s="1"/>
      <c r="CG10" s="3">
        <f t="shared" si="46"/>
        <v>0</v>
      </c>
      <c r="CH10" s="1"/>
      <c r="CI10" s="1"/>
      <c r="CJ10" s="1"/>
      <c r="CK10" s="21">
        <f t="shared" si="20"/>
        <v>0</v>
      </c>
      <c r="CL10" s="1"/>
      <c r="CM10" s="1"/>
      <c r="CN10" s="1"/>
      <c r="CO10" s="21">
        <f t="shared" si="21"/>
        <v>0</v>
      </c>
      <c r="CP10" s="1"/>
      <c r="CQ10" s="1"/>
      <c r="CR10" s="1"/>
      <c r="CS10" s="21">
        <f t="shared" si="22"/>
        <v>0</v>
      </c>
      <c r="CT10" s="1"/>
      <c r="CU10" s="1"/>
      <c r="CV10" s="1"/>
      <c r="CW10" s="46">
        <f t="shared" si="23"/>
        <v>0</v>
      </c>
      <c r="CX10" s="1"/>
      <c r="CY10" s="1"/>
      <c r="CZ10" s="1"/>
      <c r="DA10" s="46">
        <f t="shared" si="24"/>
        <v>0</v>
      </c>
      <c r="DB10" s="1"/>
      <c r="DC10" s="1"/>
      <c r="DD10" s="1"/>
      <c r="DE10" s="46">
        <f t="shared" si="25"/>
        <v>0</v>
      </c>
      <c r="DF10" s="1"/>
      <c r="DG10" s="1"/>
      <c r="DH10" s="1"/>
      <c r="DI10" s="46">
        <f t="shared" si="26"/>
        <v>0</v>
      </c>
      <c r="DJ10" s="1"/>
      <c r="DK10" s="1"/>
      <c r="DL10" s="1"/>
      <c r="DM10" s="3">
        <f t="shared" si="27"/>
        <v>0</v>
      </c>
      <c r="DN10" s="1" t="s">
        <v>193</v>
      </c>
      <c r="DO10" s="1"/>
      <c r="DP10" s="1"/>
      <c r="DQ10" s="3">
        <f t="shared" si="28"/>
        <v>0</v>
      </c>
    </row>
    <row r="11" spans="1:121" ht="19" x14ac:dyDescent="0.25">
      <c r="A11" s="44" t="s">
        <v>125</v>
      </c>
      <c r="B11" s="35" t="s">
        <v>84</v>
      </c>
      <c r="C11" s="1" t="s">
        <v>0</v>
      </c>
      <c r="D11" s="5" t="str">
        <f t="shared" si="0"/>
        <v>Christianne DE ROY</v>
      </c>
      <c r="E11" s="11">
        <f t="shared" si="29"/>
        <v>4</v>
      </c>
      <c r="F11" s="7">
        <f t="shared" si="30"/>
        <v>8</v>
      </c>
      <c r="G11" s="7">
        <f t="shared" si="31"/>
        <v>10</v>
      </c>
      <c r="H11" s="18">
        <f t="shared" si="32"/>
        <v>18</v>
      </c>
      <c r="I11" s="16">
        <f t="shared" si="33"/>
        <v>1.8</v>
      </c>
      <c r="J11" s="1" t="s">
        <v>193</v>
      </c>
      <c r="K11" s="1">
        <v>1</v>
      </c>
      <c r="L11" s="1"/>
      <c r="M11" s="3">
        <f t="shared" si="1"/>
        <v>1</v>
      </c>
      <c r="N11" s="1"/>
      <c r="O11" s="1"/>
      <c r="P11" s="1"/>
      <c r="Q11" s="3">
        <f t="shared" si="34"/>
        <v>0</v>
      </c>
      <c r="R11" s="1"/>
      <c r="S11" s="1"/>
      <c r="T11" s="1"/>
      <c r="U11" s="3">
        <f t="shared" si="35"/>
        <v>0</v>
      </c>
      <c r="V11" s="40" t="s">
        <v>193</v>
      </c>
      <c r="W11" s="41">
        <v>3</v>
      </c>
      <c r="X11" s="41"/>
      <c r="Y11" s="3">
        <f t="shared" si="4"/>
        <v>3</v>
      </c>
      <c r="Z11" s="1" t="s">
        <v>193</v>
      </c>
      <c r="AA11" s="1"/>
      <c r="AB11" s="1"/>
      <c r="AC11" s="20">
        <f t="shared" si="36"/>
        <v>0</v>
      </c>
      <c r="AD11" s="1" t="s">
        <v>193</v>
      </c>
      <c r="AE11" s="1">
        <v>6</v>
      </c>
      <c r="AF11" s="1"/>
      <c r="AG11" s="20">
        <f t="shared" si="6"/>
        <v>6</v>
      </c>
      <c r="AH11" s="1"/>
      <c r="AI11" s="1"/>
      <c r="AJ11" s="1"/>
      <c r="AK11" s="20">
        <f t="shared" si="37"/>
        <v>0</v>
      </c>
      <c r="AL11" s="1"/>
      <c r="AM11" s="1"/>
      <c r="AN11" s="1"/>
      <c r="AO11" s="20">
        <f t="shared" si="47"/>
        <v>0</v>
      </c>
      <c r="AP11" s="1"/>
      <c r="AQ11" s="1"/>
      <c r="AR11" s="1"/>
      <c r="AS11" s="3">
        <f t="shared" si="38"/>
        <v>0</v>
      </c>
      <c r="AT11" s="1"/>
      <c r="AU11" s="1"/>
      <c r="AV11" s="1"/>
      <c r="AW11" s="3">
        <f t="shared" si="39"/>
        <v>0</v>
      </c>
      <c r="AX11" s="1"/>
      <c r="AY11" s="1"/>
      <c r="AZ11" s="1"/>
      <c r="BA11" s="3">
        <f t="shared" si="40"/>
        <v>0</v>
      </c>
      <c r="BB11" s="1"/>
      <c r="BC11" s="1"/>
      <c r="BD11" s="1"/>
      <c r="BE11" s="3">
        <f t="shared" si="12"/>
        <v>0</v>
      </c>
      <c r="BF11" s="1"/>
      <c r="BG11" s="1"/>
      <c r="BH11" s="1"/>
      <c r="BI11" s="3">
        <f t="shared" si="13"/>
        <v>0</v>
      </c>
      <c r="BJ11" s="1"/>
      <c r="BK11" s="1"/>
      <c r="BL11" s="1"/>
      <c r="BM11" s="3">
        <f t="shared" si="41"/>
        <v>0</v>
      </c>
      <c r="BN11" s="1"/>
      <c r="BO11" s="1"/>
      <c r="BP11" s="1"/>
      <c r="BQ11" s="21">
        <f t="shared" si="42"/>
        <v>0</v>
      </c>
      <c r="BR11" s="1"/>
      <c r="BS11" s="1"/>
      <c r="BT11" s="1"/>
      <c r="BU11" s="20">
        <f t="shared" si="43"/>
        <v>0</v>
      </c>
      <c r="BV11" s="1"/>
      <c r="BW11" s="1"/>
      <c r="BX11" s="1"/>
      <c r="BY11" s="20">
        <f t="shared" si="44"/>
        <v>0</v>
      </c>
      <c r="BZ11" s="1"/>
      <c r="CA11" s="1"/>
      <c r="CB11" s="1"/>
      <c r="CC11" s="3">
        <f t="shared" si="45"/>
        <v>0</v>
      </c>
      <c r="CD11" s="1"/>
      <c r="CE11" s="1"/>
      <c r="CF11" s="1"/>
      <c r="CG11" s="3">
        <f t="shared" si="46"/>
        <v>0</v>
      </c>
      <c r="CH11" s="1"/>
      <c r="CI11" s="1"/>
      <c r="CJ11" s="1"/>
      <c r="CK11" s="21">
        <f t="shared" si="20"/>
        <v>0</v>
      </c>
      <c r="CL11" s="1"/>
      <c r="CM11" s="1"/>
      <c r="CN11" s="1"/>
      <c r="CO11" s="21">
        <f t="shared" si="21"/>
        <v>0</v>
      </c>
      <c r="CP11" s="1"/>
      <c r="CQ11" s="1"/>
      <c r="CR11" s="1"/>
      <c r="CS11" s="21">
        <f t="shared" si="22"/>
        <v>0</v>
      </c>
      <c r="CT11" s="1"/>
      <c r="CU11" s="1"/>
      <c r="CV11" s="1"/>
      <c r="CW11" s="46">
        <f t="shared" si="23"/>
        <v>0</v>
      </c>
      <c r="CX11" s="1"/>
      <c r="CY11" s="1"/>
      <c r="CZ11" s="1"/>
      <c r="DA11" s="46">
        <f t="shared" si="24"/>
        <v>0</v>
      </c>
      <c r="DB11" s="1"/>
      <c r="DC11" s="1"/>
      <c r="DD11" s="1"/>
      <c r="DE11" s="46">
        <f t="shared" si="25"/>
        <v>0</v>
      </c>
      <c r="DF11" s="1"/>
      <c r="DG11" s="1"/>
      <c r="DH11" s="1"/>
      <c r="DI11" s="46">
        <f t="shared" si="26"/>
        <v>0</v>
      </c>
      <c r="DJ11" s="1"/>
      <c r="DK11" s="1"/>
      <c r="DL11" s="1"/>
      <c r="DM11" s="3">
        <f t="shared" si="27"/>
        <v>0</v>
      </c>
      <c r="DN11" s="1"/>
      <c r="DO11" s="1"/>
      <c r="DP11" s="1"/>
      <c r="DQ11" s="3">
        <f t="shared" si="28"/>
        <v>0</v>
      </c>
    </row>
    <row r="12" spans="1:121" ht="19" x14ac:dyDescent="0.25">
      <c r="A12" s="44" t="s">
        <v>107</v>
      </c>
      <c r="B12" s="35" t="s">
        <v>109</v>
      </c>
      <c r="C12" s="1" t="s">
        <v>0</v>
      </c>
      <c r="D12" s="5" t="str">
        <f t="shared" si="0"/>
        <v>A. DW</v>
      </c>
      <c r="E12" s="11">
        <f t="shared" si="29"/>
        <v>4</v>
      </c>
      <c r="F12" s="7">
        <f t="shared" si="30"/>
        <v>8</v>
      </c>
      <c r="G12" s="7">
        <f t="shared" si="31"/>
        <v>4</v>
      </c>
      <c r="H12" s="18">
        <f t="shared" si="32"/>
        <v>12</v>
      </c>
      <c r="I12" s="16">
        <f t="shared" si="33"/>
        <v>1.2</v>
      </c>
      <c r="J12" s="1"/>
      <c r="K12" s="1"/>
      <c r="L12" s="1"/>
      <c r="M12" s="3">
        <f t="shared" si="1"/>
        <v>0</v>
      </c>
      <c r="N12" s="1" t="s">
        <v>193</v>
      </c>
      <c r="O12" s="1"/>
      <c r="P12" s="1"/>
      <c r="Q12" s="3">
        <f t="shared" si="34"/>
        <v>0</v>
      </c>
      <c r="R12" s="1"/>
      <c r="S12" s="1"/>
      <c r="T12" s="1"/>
      <c r="U12" s="3">
        <f t="shared" si="35"/>
        <v>0</v>
      </c>
      <c r="V12" s="40"/>
      <c r="W12" s="41"/>
      <c r="X12" s="41"/>
      <c r="Y12" s="3">
        <f t="shared" si="4"/>
        <v>0</v>
      </c>
      <c r="Z12" s="1"/>
      <c r="AA12" s="1"/>
      <c r="AB12" s="1"/>
      <c r="AC12" s="20">
        <f t="shared" si="36"/>
        <v>0</v>
      </c>
      <c r="AD12" s="1"/>
      <c r="AE12" s="1"/>
      <c r="AF12" s="1"/>
      <c r="AG12" s="20">
        <f t="shared" si="6"/>
        <v>0</v>
      </c>
      <c r="AH12" s="1"/>
      <c r="AI12" s="1"/>
      <c r="AJ12" s="1"/>
      <c r="AK12" s="20">
        <f t="shared" si="37"/>
        <v>0</v>
      </c>
      <c r="AL12" s="1"/>
      <c r="AM12" s="1"/>
      <c r="AN12" s="1"/>
      <c r="AO12" s="20">
        <f t="shared" si="47"/>
        <v>0</v>
      </c>
      <c r="AP12" s="1"/>
      <c r="AQ12" s="1"/>
      <c r="AR12" s="1"/>
      <c r="AS12" s="3">
        <f t="shared" si="38"/>
        <v>0</v>
      </c>
      <c r="AT12" s="1"/>
      <c r="AU12" s="1"/>
      <c r="AV12" s="1"/>
      <c r="AW12" s="3">
        <f t="shared" si="39"/>
        <v>0</v>
      </c>
      <c r="AX12" s="1"/>
      <c r="AY12" s="1"/>
      <c r="AZ12" s="1"/>
      <c r="BA12" s="3">
        <f t="shared" si="40"/>
        <v>0</v>
      </c>
      <c r="BB12" s="1"/>
      <c r="BC12" s="1"/>
      <c r="BD12" s="1"/>
      <c r="BE12" s="3">
        <f t="shared" si="12"/>
        <v>0</v>
      </c>
      <c r="BF12" s="1"/>
      <c r="BG12" s="1"/>
      <c r="BH12" s="1"/>
      <c r="BI12" s="3">
        <f t="shared" si="13"/>
        <v>0</v>
      </c>
      <c r="BJ12" s="1"/>
      <c r="BK12" s="1"/>
      <c r="BL12" s="1"/>
      <c r="BM12" s="3">
        <f t="shared" si="41"/>
        <v>0</v>
      </c>
      <c r="BN12" s="1"/>
      <c r="BO12" s="1"/>
      <c r="BP12" s="1"/>
      <c r="BQ12" s="21">
        <f t="shared" si="42"/>
        <v>0</v>
      </c>
      <c r="BR12" s="1" t="s">
        <v>193</v>
      </c>
      <c r="BS12" s="1"/>
      <c r="BT12" s="1"/>
      <c r="BU12" s="20">
        <f t="shared" si="43"/>
        <v>0</v>
      </c>
      <c r="BV12" s="1" t="s">
        <v>193</v>
      </c>
      <c r="BW12" s="1"/>
      <c r="BX12" s="1"/>
      <c r="BY12" s="20">
        <f t="shared" si="44"/>
        <v>0</v>
      </c>
      <c r="BZ12" s="1"/>
      <c r="CA12" s="1"/>
      <c r="CB12" s="1"/>
      <c r="CC12" s="3">
        <f t="shared" si="45"/>
        <v>0</v>
      </c>
      <c r="CD12" s="1"/>
      <c r="CE12" s="1"/>
      <c r="CF12" s="1"/>
      <c r="CG12" s="3">
        <f t="shared" si="46"/>
        <v>0</v>
      </c>
      <c r="CH12" s="1"/>
      <c r="CI12" s="1"/>
      <c r="CJ12" s="1"/>
      <c r="CK12" s="21">
        <f t="shared" si="20"/>
        <v>0</v>
      </c>
      <c r="CL12" s="1" t="s">
        <v>193</v>
      </c>
      <c r="CM12" s="1">
        <v>4</v>
      </c>
      <c r="CN12" s="1"/>
      <c r="CO12" s="21">
        <f t="shared" si="21"/>
        <v>4</v>
      </c>
      <c r="CP12" s="1"/>
      <c r="CQ12" s="1"/>
      <c r="CR12" s="1"/>
      <c r="CS12" s="21">
        <f t="shared" si="22"/>
        <v>0</v>
      </c>
      <c r="CT12" s="1"/>
      <c r="CU12" s="1"/>
      <c r="CV12" s="1"/>
      <c r="CW12" s="46">
        <f t="shared" si="23"/>
        <v>0</v>
      </c>
      <c r="CX12" s="1"/>
      <c r="CY12" s="1"/>
      <c r="CZ12" s="1"/>
      <c r="DA12" s="46">
        <f t="shared" si="24"/>
        <v>0</v>
      </c>
      <c r="DB12" s="1"/>
      <c r="DC12" s="1"/>
      <c r="DD12" s="1"/>
      <c r="DE12" s="46">
        <f t="shared" si="25"/>
        <v>0</v>
      </c>
      <c r="DF12" s="1"/>
      <c r="DG12" s="1"/>
      <c r="DH12" s="1"/>
      <c r="DI12" s="46">
        <f t="shared" si="26"/>
        <v>0</v>
      </c>
      <c r="DJ12" s="1"/>
      <c r="DK12" s="1"/>
      <c r="DL12" s="1"/>
      <c r="DM12" s="3">
        <f t="shared" si="27"/>
        <v>0</v>
      </c>
      <c r="DN12" s="1"/>
      <c r="DO12" s="1"/>
      <c r="DP12" s="1"/>
      <c r="DQ12" s="3">
        <f t="shared" si="28"/>
        <v>0</v>
      </c>
    </row>
    <row r="13" spans="1:121" ht="19" x14ac:dyDescent="0.25">
      <c r="A13" s="44" t="s">
        <v>126</v>
      </c>
      <c r="B13" s="35" t="s">
        <v>110</v>
      </c>
      <c r="C13" s="1" t="s">
        <v>0</v>
      </c>
      <c r="D13" s="5" t="str">
        <f t="shared" si="0"/>
        <v>Kate FIDLER</v>
      </c>
      <c r="E13" s="11">
        <f t="shared" si="29"/>
        <v>3</v>
      </c>
      <c r="F13" s="7">
        <f t="shared" si="30"/>
        <v>6</v>
      </c>
      <c r="G13" s="7">
        <f t="shared" si="31"/>
        <v>0</v>
      </c>
      <c r="H13" s="18">
        <f t="shared" si="32"/>
        <v>6</v>
      </c>
      <c r="I13" s="16">
        <f t="shared" si="33"/>
        <v>0.6</v>
      </c>
      <c r="J13" s="1"/>
      <c r="K13" s="1"/>
      <c r="L13" s="1"/>
      <c r="M13" s="3">
        <f t="shared" si="1"/>
        <v>0</v>
      </c>
      <c r="N13" s="1"/>
      <c r="O13" s="1"/>
      <c r="P13" s="1"/>
      <c r="Q13" s="3">
        <f t="shared" si="34"/>
        <v>0</v>
      </c>
      <c r="R13" s="1"/>
      <c r="S13" s="1"/>
      <c r="T13" s="1"/>
      <c r="U13" s="3">
        <f t="shared" si="35"/>
        <v>0</v>
      </c>
      <c r="V13" s="40"/>
      <c r="W13" s="41"/>
      <c r="X13" s="41"/>
      <c r="Y13" s="3">
        <f t="shared" si="4"/>
        <v>0</v>
      </c>
      <c r="Z13" s="1"/>
      <c r="AA13" s="1"/>
      <c r="AB13" s="1"/>
      <c r="AC13" s="20">
        <f t="shared" si="36"/>
        <v>0</v>
      </c>
      <c r="AD13" s="1"/>
      <c r="AE13" s="1"/>
      <c r="AF13" s="1"/>
      <c r="AG13" s="20">
        <f t="shared" si="6"/>
        <v>0</v>
      </c>
      <c r="AH13" s="1"/>
      <c r="AI13" s="1"/>
      <c r="AJ13" s="1"/>
      <c r="AK13" s="20">
        <f t="shared" si="37"/>
        <v>0</v>
      </c>
      <c r="AL13" s="1"/>
      <c r="AM13" s="1"/>
      <c r="AN13" s="1"/>
      <c r="AO13" s="20">
        <f t="shared" si="47"/>
        <v>0</v>
      </c>
      <c r="AP13" s="1"/>
      <c r="AQ13" s="1"/>
      <c r="AR13" s="1"/>
      <c r="AS13" s="3">
        <f t="shared" si="38"/>
        <v>0</v>
      </c>
      <c r="AT13" s="1"/>
      <c r="AU13" s="1"/>
      <c r="AV13" s="1"/>
      <c r="AW13" s="3">
        <f t="shared" si="39"/>
        <v>0</v>
      </c>
      <c r="AX13" s="1"/>
      <c r="AY13" s="1"/>
      <c r="AZ13" s="1"/>
      <c r="BA13" s="3">
        <f t="shared" si="40"/>
        <v>0</v>
      </c>
      <c r="BB13" s="1" t="s">
        <v>193</v>
      </c>
      <c r="BC13" s="1"/>
      <c r="BD13" s="1"/>
      <c r="BE13" s="3">
        <f t="shared" si="12"/>
        <v>0</v>
      </c>
      <c r="BF13" s="1"/>
      <c r="BG13" s="1"/>
      <c r="BH13" s="1"/>
      <c r="BI13" s="3">
        <f t="shared" si="13"/>
        <v>0</v>
      </c>
      <c r="BJ13" s="1"/>
      <c r="BK13" s="1"/>
      <c r="BL13" s="1"/>
      <c r="BM13" s="3">
        <f t="shared" si="41"/>
        <v>0</v>
      </c>
      <c r="BN13" s="1"/>
      <c r="BO13" s="1"/>
      <c r="BP13" s="1"/>
      <c r="BQ13" s="21">
        <f t="shared" si="42"/>
        <v>0</v>
      </c>
      <c r="BR13" s="1" t="s">
        <v>193</v>
      </c>
      <c r="BS13" s="1"/>
      <c r="BT13" s="1"/>
      <c r="BU13" s="20">
        <f t="shared" si="43"/>
        <v>0</v>
      </c>
      <c r="BV13" s="1" t="s">
        <v>193</v>
      </c>
      <c r="BW13" s="1"/>
      <c r="BX13" s="1"/>
      <c r="BY13" s="20">
        <f t="shared" si="44"/>
        <v>0</v>
      </c>
      <c r="BZ13" s="1"/>
      <c r="CA13" s="1"/>
      <c r="CB13" s="1"/>
      <c r="CC13" s="3">
        <f t="shared" si="45"/>
        <v>0</v>
      </c>
      <c r="CD13" s="1"/>
      <c r="CE13" s="1"/>
      <c r="CF13" s="1"/>
      <c r="CG13" s="3">
        <f t="shared" si="46"/>
        <v>0</v>
      </c>
      <c r="CH13" s="1"/>
      <c r="CI13" s="1"/>
      <c r="CJ13" s="1"/>
      <c r="CK13" s="21">
        <f t="shared" si="20"/>
        <v>0</v>
      </c>
      <c r="CL13" s="1"/>
      <c r="CM13" s="1"/>
      <c r="CN13" s="1"/>
      <c r="CO13" s="21">
        <f t="shared" si="21"/>
        <v>0</v>
      </c>
      <c r="CP13" s="1"/>
      <c r="CQ13" s="1"/>
      <c r="CR13" s="1"/>
      <c r="CS13" s="21">
        <f t="shared" si="22"/>
        <v>0</v>
      </c>
      <c r="CT13" s="1"/>
      <c r="CU13" s="1"/>
      <c r="CV13" s="1"/>
      <c r="CW13" s="46">
        <f t="shared" si="23"/>
        <v>0</v>
      </c>
      <c r="CX13" s="1"/>
      <c r="CY13" s="1"/>
      <c r="CZ13" s="1"/>
      <c r="DA13" s="46">
        <f t="shared" si="24"/>
        <v>0</v>
      </c>
      <c r="DB13" s="1"/>
      <c r="DC13" s="1"/>
      <c r="DD13" s="1"/>
      <c r="DE13" s="46">
        <f t="shared" si="25"/>
        <v>0</v>
      </c>
      <c r="DF13" s="1"/>
      <c r="DG13" s="1"/>
      <c r="DH13" s="1"/>
      <c r="DI13" s="46">
        <f t="shared" si="26"/>
        <v>0</v>
      </c>
      <c r="DJ13" s="1"/>
      <c r="DK13" s="1"/>
      <c r="DL13" s="1"/>
      <c r="DM13" s="3">
        <f t="shared" si="27"/>
        <v>0</v>
      </c>
      <c r="DN13" s="1"/>
      <c r="DO13" s="1"/>
      <c r="DP13" s="1"/>
      <c r="DQ13" s="3">
        <f t="shared" si="28"/>
        <v>0</v>
      </c>
    </row>
    <row r="14" spans="1:121" ht="19" x14ac:dyDescent="0.25">
      <c r="A14" s="44" t="s">
        <v>127</v>
      </c>
      <c r="B14" s="35" t="s">
        <v>5</v>
      </c>
      <c r="C14" s="80" t="s">
        <v>0</v>
      </c>
      <c r="D14" s="79" t="str">
        <f t="shared" si="0"/>
        <v>Angela FLOOD</v>
      </c>
      <c r="E14" s="11">
        <f t="shared" si="29"/>
        <v>14</v>
      </c>
      <c r="F14" s="85">
        <f t="shared" si="30"/>
        <v>28</v>
      </c>
      <c r="G14" s="7">
        <f t="shared" si="31"/>
        <v>62</v>
      </c>
      <c r="H14" s="86">
        <f t="shared" si="32"/>
        <v>90</v>
      </c>
      <c r="I14" s="89">
        <f t="shared" si="33"/>
        <v>6.4285714285714288</v>
      </c>
      <c r="J14" s="1" t="s">
        <v>193</v>
      </c>
      <c r="K14" s="1"/>
      <c r="L14" s="1"/>
      <c r="M14" s="3">
        <f t="shared" si="1"/>
        <v>0</v>
      </c>
      <c r="N14" s="1" t="s">
        <v>193</v>
      </c>
      <c r="O14" s="1">
        <v>10</v>
      </c>
      <c r="P14" s="1"/>
      <c r="Q14" s="3">
        <f t="shared" si="34"/>
        <v>10</v>
      </c>
      <c r="R14" s="1" t="s">
        <v>193</v>
      </c>
      <c r="S14" s="1">
        <v>5</v>
      </c>
      <c r="T14" s="1"/>
      <c r="U14" s="3">
        <f t="shared" si="35"/>
        <v>5</v>
      </c>
      <c r="V14" s="40" t="s">
        <v>193</v>
      </c>
      <c r="W14" s="41">
        <v>8</v>
      </c>
      <c r="X14" s="41"/>
      <c r="Y14" s="3">
        <f t="shared" si="4"/>
        <v>8</v>
      </c>
      <c r="Z14" s="1" t="s">
        <v>193</v>
      </c>
      <c r="AA14" s="1"/>
      <c r="AB14" s="1"/>
      <c r="AC14" s="20">
        <f t="shared" si="36"/>
        <v>0</v>
      </c>
      <c r="AD14" s="1" t="s">
        <v>193</v>
      </c>
      <c r="AE14" s="1">
        <v>8</v>
      </c>
      <c r="AF14" s="1"/>
      <c r="AG14" s="20">
        <f t="shared" si="6"/>
        <v>8</v>
      </c>
      <c r="AH14" s="1" t="s">
        <v>193</v>
      </c>
      <c r="AI14" s="1"/>
      <c r="AJ14" s="1"/>
      <c r="AK14" s="20">
        <f t="shared" si="37"/>
        <v>0</v>
      </c>
      <c r="AL14" s="1" t="s">
        <v>193</v>
      </c>
      <c r="AM14" s="1">
        <v>6</v>
      </c>
      <c r="AN14" s="1"/>
      <c r="AO14" s="20">
        <f t="shared" si="47"/>
        <v>6</v>
      </c>
      <c r="AP14" s="1" t="s">
        <v>193</v>
      </c>
      <c r="AQ14" s="1">
        <v>6</v>
      </c>
      <c r="AR14" s="1"/>
      <c r="AS14" s="3">
        <f t="shared" si="38"/>
        <v>6</v>
      </c>
      <c r="AT14" s="1"/>
      <c r="AU14" s="1"/>
      <c r="AV14" s="1"/>
      <c r="AW14" s="3">
        <f t="shared" si="39"/>
        <v>0</v>
      </c>
      <c r="AX14" s="1"/>
      <c r="AY14" s="1"/>
      <c r="AZ14" s="1"/>
      <c r="BA14" s="3">
        <f t="shared" si="40"/>
        <v>0</v>
      </c>
      <c r="BB14" s="1"/>
      <c r="BC14" s="1"/>
      <c r="BD14" s="1"/>
      <c r="BE14" s="3">
        <f t="shared" si="12"/>
        <v>0</v>
      </c>
      <c r="BF14" s="1"/>
      <c r="BG14" s="1"/>
      <c r="BH14" s="1"/>
      <c r="BI14" s="3">
        <f t="shared" si="13"/>
        <v>0</v>
      </c>
      <c r="BJ14" s="1"/>
      <c r="BK14" s="1"/>
      <c r="BL14" s="1"/>
      <c r="BM14" s="3">
        <f t="shared" si="41"/>
        <v>0</v>
      </c>
      <c r="BN14" s="1" t="s">
        <v>193</v>
      </c>
      <c r="BO14" s="1">
        <v>4</v>
      </c>
      <c r="BP14" s="1"/>
      <c r="BQ14" s="21">
        <f t="shared" si="42"/>
        <v>4</v>
      </c>
      <c r="BR14" s="1" t="s">
        <v>193</v>
      </c>
      <c r="BS14" s="1"/>
      <c r="BT14" s="1"/>
      <c r="BU14" s="20">
        <f t="shared" si="43"/>
        <v>0</v>
      </c>
      <c r="BV14" s="1" t="s">
        <v>193</v>
      </c>
      <c r="BW14" s="1">
        <v>1</v>
      </c>
      <c r="BX14" s="1">
        <v>3</v>
      </c>
      <c r="BY14" s="20">
        <f t="shared" si="44"/>
        <v>4</v>
      </c>
      <c r="BZ14" s="1"/>
      <c r="CA14" s="1"/>
      <c r="CB14" s="1"/>
      <c r="CC14" s="3">
        <f t="shared" si="45"/>
        <v>0</v>
      </c>
      <c r="CD14" s="1" t="s">
        <v>193</v>
      </c>
      <c r="CE14" s="1">
        <v>8</v>
      </c>
      <c r="CF14" s="1"/>
      <c r="CG14" s="3">
        <f t="shared" si="46"/>
        <v>8</v>
      </c>
      <c r="CH14" s="1" t="s">
        <v>193</v>
      </c>
      <c r="CI14" s="1"/>
      <c r="CJ14" s="1">
        <v>3</v>
      </c>
      <c r="CK14" s="21">
        <f t="shared" si="20"/>
        <v>3</v>
      </c>
      <c r="CL14" s="1"/>
      <c r="CM14" s="1"/>
      <c r="CN14" s="1"/>
      <c r="CO14" s="21">
        <f t="shared" si="21"/>
        <v>0</v>
      </c>
      <c r="CP14" s="1"/>
      <c r="CQ14" s="1"/>
      <c r="CR14" s="1"/>
      <c r="CS14" s="21">
        <f t="shared" si="22"/>
        <v>0</v>
      </c>
      <c r="CT14" s="1"/>
      <c r="CU14" s="1"/>
      <c r="CV14" s="1"/>
      <c r="CW14" s="46">
        <f t="shared" si="23"/>
        <v>0</v>
      </c>
      <c r="CX14" s="1"/>
      <c r="CY14" s="1"/>
      <c r="CZ14" s="1"/>
      <c r="DA14" s="46">
        <f t="shared" si="24"/>
        <v>0</v>
      </c>
      <c r="DB14" s="1"/>
      <c r="DC14" s="1"/>
      <c r="DD14" s="1"/>
      <c r="DE14" s="46">
        <f t="shared" si="25"/>
        <v>0</v>
      </c>
      <c r="DF14" s="1"/>
      <c r="DG14" s="1"/>
      <c r="DH14" s="1"/>
      <c r="DI14" s="46">
        <f t="shared" si="26"/>
        <v>0</v>
      </c>
      <c r="DJ14" s="1"/>
      <c r="DK14" s="1"/>
      <c r="DL14" s="1"/>
      <c r="DM14" s="3">
        <f t="shared" si="27"/>
        <v>0</v>
      </c>
      <c r="DN14" s="1"/>
      <c r="DO14" s="1"/>
      <c r="DP14" s="1"/>
      <c r="DQ14" s="3">
        <f t="shared" si="28"/>
        <v>0</v>
      </c>
    </row>
    <row r="15" spans="1:121" ht="19" x14ac:dyDescent="0.25">
      <c r="A15" s="44" t="s">
        <v>102</v>
      </c>
      <c r="B15" s="35" t="s">
        <v>33</v>
      </c>
      <c r="C15" s="1" t="s">
        <v>0</v>
      </c>
      <c r="D15" s="5" t="str">
        <f t="shared" si="0"/>
        <v>Bodil GROTH-PEDERSEN</v>
      </c>
      <c r="E15" s="11">
        <f t="shared" si="29"/>
        <v>4</v>
      </c>
      <c r="F15" s="7">
        <f t="shared" si="30"/>
        <v>8</v>
      </c>
      <c r="G15" s="7">
        <f t="shared" si="31"/>
        <v>2</v>
      </c>
      <c r="H15" s="18">
        <f t="shared" si="32"/>
        <v>10</v>
      </c>
      <c r="I15" s="16">
        <f t="shared" si="33"/>
        <v>1</v>
      </c>
      <c r="J15" s="1" t="s">
        <v>193</v>
      </c>
      <c r="K15" s="1"/>
      <c r="L15" s="1"/>
      <c r="M15" s="3">
        <f t="shared" si="1"/>
        <v>0</v>
      </c>
      <c r="N15" s="1"/>
      <c r="O15" s="1"/>
      <c r="P15" s="1"/>
      <c r="Q15" s="3">
        <f t="shared" si="34"/>
        <v>0</v>
      </c>
      <c r="R15" s="1"/>
      <c r="S15" s="1"/>
      <c r="T15" s="1"/>
      <c r="U15" s="3">
        <f t="shared" si="35"/>
        <v>0</v>
      </c>
      <c r="V15" s="40"/>
      <c r="W15" s="41"/>
      <c r="X15" s="41"/>
      <c r="Y15" s="3">
        <f t="shared" si="4"/>
        <v>0</v>
      </c>
      <c r="Z15" s="1"/>
      <c r="AA15" s="1"/>
      <c r="AB15" s="1"/>
      <c r="AC15" s="20">
        <f t="shared" si="36"/>
        <v>0</v>
      </c>
      <c r="AD15" s="1"/>
      <c r="AE15" s="1"/>
      <c r="AF15" s="1"/>
      <c r="AG15" s="20">
        <f t="shared" si="6"/>
        <v>0</v>
      </c>
      <c r="AH15" s="1"/>
      <c r="AI15" s="1"/>
      <c r="AJ15" s="1"/>
      <c r="AK15" s="20">
        <f t="shared" si="37"/>
        <v>0</v>
      </c>
      <c r="AL15" s="1"/>
      <c r="AM15" s="1"/>
      <c r="AN15" s="1"/>
      <c r="AO15" s="20">
        <f t="shared" si="47"/>
        <v>0</v>
      </c>
      <c r="AP15" s="1"/>
      <c r="AQ15" s="1"/>
      <c r="AR15" s="1"/>
      <c r="AS15" s="3">
        <f t="shared" si="38"/>
        <v>0</v>
      </c>
      <c r="AT15" s="1"/>
      <c r="AU15" s="1"/>
      <c r="AV15" s="1"/>
      <c r="AW15" s="3">
        <f t="shared" si="39"/>
        <v>0</v>
      </c>
      <c r="AX15" s="1"/>
      <c r="AY15" s="1"/>
      <c r="AZ15" s="1"/>
      <c r="BA15" s="3">
        <f t="shared" si="40"/>
        <v>0</v>
      </c>
      <c r="BB15" s="1" t="s">
        <v>193</v>
      </c>
      <c r="BC15" s="1"/>
      <c r="BD15" s="1"/>
      <c r="BE15" s="3">
        <f t="shared" si="12"/>
        <v>0</v>
      </c>
      <c r="BF15" s="1"/>
      <c r="BG15" s="1"/>
      <c r="BH15" s="1"/>
      <c r="BI15" s="3">
        <f t="shared" si="13"/>
        <v>0</v>
      </c>
      <c r="BJ15" s="1"/>
      <c r="BK15" s="1"/>
      <c r="BL15" s="1"/>
      <c r="BM15" s="3">
        <f t="shared" si="41"/>
        <v>0</v>
      </c>
      <c r="BN15" s="1"/>
      <c r="BO15" s="1"/>
      <c r="BP15" s="1"/>
      <c r="BQ15" s="21">
        <f t="shared" si="42"/>
        <v>0</v>
      </c>
      <c r="BR15" s="1"/>
      <c r="BS15" s="1"/>
      <c r="BT15" s="1"/>
      <c r="BU15" s="20">
        <f t="shared" si="43"/>
        <v>0</v>
      </c>
      <c r="BV15" s="1"/>
      <c r="BW15" s="1"/>
      <c r="BX15" s="1"/>
      <c r="BY15" s="20">
        <f t="shared" si="44"/>
        <v>0</v>
      </c>
      <c r="BZ15" s="1"/>
      <c r="CA15" s="1"/>
      <c r="CB15" s="1"/>
      <c r="CC15" s="3">
        <f t="shared" si="45"/>
        <v>0</v>
      </c>
      <c r="CD15" s="1" t="s">
        <v>193</v>
      </c>
      <c r="CE15" s="1">
        <v>2</v>
      </c>
      <c r="CF15" s="1"/>
      <c r="CG15" s="3">
        <f t="shared" si="46"/>
        <v>2</v>
      </c>
      <c r="CH15" s="1"/>
      <c r="CI15" s="1"/>
      <c r="CJ15" s="1"/>
      <c r="CK15" s="21">
        <f t="shared" si="20"/>
        <v>0</v>
      </c>
      <c r="CL15" s="1"/>
      <c r="CM15" s="1"/>
      <c r="CN15" s="1"/>
      <c r="CO15" s="21">
        <f t="shared" si="21"/>
        <v>0</v>
      </c>
      <c r="CP15" s="1"/>
      <c r="CQ15" s="1"/>
      <c r="CR15" s="1"/>
      <c r="CS15" s="21">
        <f t="shared" si="22"/>
        <v>0</v>
      </c>
      <c r="CT15" s="1"/>
      <c r="CU15" s="1"/>
      <c r="CV15" s="1"/>
      <c r="CW15" s="46">
        <f t="shared" si="23"/>
        <v>0</v>
      </c>
      <c r="CX15" s="1"/>
      <c r="CY15" s="1"/>
      <c r="CZ15" s="1"/>
      <c r="DA15" s="46">
        <f t="shared" si="24"/>
        <v>0</v>
      </c>
      <c r="DB15" s="1"/>
      <c r="DC15" s="1"/>
      <c r="DD15" s="1"/>
      <c r="DE15" s="46">
        <f t="shared" si="25"/>
        <v>0</v>
      </c>
      <c r="DF15" s="1"/>
      <c r="DG15" s="1"/>
      <c r="DH15" s="1"/>
      <c r="DI15" s="46">
        <f t="shared" si="26"/>
        <v>0</v>
      </c>
      <c r="DJ15" s="1"/>
      <c r="DK15" s="1"/>
      <c r="DL15" s="1"/>
      <c r="DM15" s="3">
        <f t="shared" si="27"/>
        <v>0</v>
      </c>
      <c r="DN15" s="1" t="s">
        <v>193</v>
      </c>
      <c r="DO15" s="1"/>
      <c r="DP15" s="1"/>
      <c r="DQ15" s="3">
        <f t="shared" si="28"/>
        <v>0</v>
      </c>
    </row>
    <row r="16" spans="1:121" ht="19" x14ac:dyDescent="0.25">
      <c r="A16" s="44" t="s">
        <v>194</v>
      </c>
      <c r="B16" s="35" t="s">
        <v>195</v>
      </c>
      <c r="C16" s="1" t="s">
        <v>0</v>
      </c>
      <c r="D16" s="5" t="str">
        <f t="shared" si="0"/>
        <v>Marja GULDEN-GARTNER</v>
      </c>
      <c r="E16" s="11">
        <f t="shared" si="29"/>
        <v>1</v>
      </c>
      <c r="F16" s="7">
        <f t="shared" si="30"/>
        <v>2</v>
      </c>
      <c r="G16" s="7">
        <f t="shared" si="31"/>
        <v>5</v>
      </c>
      <c r="H16" s="18">
        <f t="shared" si="32"/>
        <v>7</v>
      </c>
      <c r="I16" s="16">
        <f t="shared" si="33"/>
        <v>0.7</v>
      </c>
      <c r="J16" s="1"/>
      <c r="K16" s="1"/>
      <c r="L16" s="1"/>
      <c r="M16" s="3">
        <f t="shared" si="1"/>
        <v>0</v>
      </c>
      <c r="N16" s="1" t="s">
        <v>193</v>
      </c>
      <c r="O16" s="1">
        <v>5</v>
      </c>
      <c r="P16" s="1"/>
      <c r="Q16" s="3">
        <f t="shared" si="34"/>
        <v>5</v>
      </c>
      <c r="R16" s="1"/>
      <c r="S16" s="1"/>
      <c r="T16" s="1"/>
      <c r="U16" s="3"/>
      <c r="V16" s="40"/>
      <c r="W16" s="41"/>
      <c r="X16" s="41"/>
      <c r="Y16" s="3"/>
      <c r="Z16" s="1"/>
      <c r="AA16" s="1"/>
      <c r="AB16" s="1"/>
      <c r="AC16" s="20"/>
      <c r="AD16" s="1"/>
      <c r="AE16" s="1"/>
      <c r="AF16" s="1"/>
      <c r="AG16" s="20"/>
      <c r="AH16" s="1"/>
      <c r="AI16" s="1"/>
      <c r="AJ16" s="1"/>
      <c r="AK16" s="20"/>
      <c r="AL16" s="1"/>
      <c r="AM16" s="1"/>
      <c r="AN16" s="1"/>
      <c r="AO16" s="20"/>
      <c r="AP16" s="1"/>
      <c r="AQ16" s="1"/>
      <c r="AR16" s="1"/>
      <c r="AS16" s="3"/>
      <c r="AT16" s="1"/>
      <c r="AU16" s="1"/>
      <c r="AV16" s="1"/>
      <c r="AW16" s="3"/>
      <c r="AX16" s="1"/>
      <c r="AY16" s="1"/>
      <c r="AZ16" s="1"/>
      <c r="BA16" s="3"/>
      <c r="BB16" s="1"/>
      <c r="BC16" s="1"/>
      <c r="BD16" s="1"/>
      <c r="BE16" s="3"/>
      <c r="BF16" s="1"/>
      <c r="BG16" s="1"/>
      <c r="BH16" s="1"/>
      <c r="BI16" s="3"/>
      <c r="BJ16" s="1"/>
      <c r="BK16" s="1"/>
      <c r="BL16" s="1"/>
      <c r="BM16" s="3"/>
      <c r="BN16" s="1"/>
      <c r="BO16" s="1"/>
      <c r="BP16" s="1"/>
      <c r="BQ16" s="21"/>
      <c r="BR16" s="1"/>
      <c r="BS16" s="1"/>
      <c r="BT16" s="1"/>
      <c r="BU16" s="20"/>
      <c r="BV16" s="1"/>
      <c r="BW16" s="1"/>
      <c r="BX16" s="1"/>
      <c r="BY16" s="20"/>
      <c r="BZ16" s="1"/>
      <c r="CA16" s="1"/>
      <c r="CB16" s="1"/>
      <c r="CC16" s="3"/>
      <c r="CD16" s="1"/>
      <c r="CE16" s="1"/>
      <c r="CF16" s="1"/>
      <c r="CG16" s="3"/>
      <c r="CH16" s="1"/>
      <c r="CI16" s="1"/>
      <c r="CJ16" s="1"/>
      <c r="CK16" s="21"/>
      <c r="CL16" s="1"/>
      <c r="CM16" s="1"/>
      <c r="CN16" s="1"/>
      <c r="CO16" s="21"/>
      <c r="CP16" s="1"/>
      <c r="CQ16" s="1"/>
      <c r="CR16" s="1"/>
      <c r="CS16" s="21"/>
      <c r="CT16" s="1"/>
      <c r="CU16" s="1"/>
      <c r="CV16" s="1"/>
      <c r="CW16" s="46"/>
      <c r="CX16" s="1"/>
      <c r="CY16" s="1"/>
      <c r="CZ16" s="1"/>
      <c r="DA16" s="46"/>
      <c r="DB16" s="1"/>
      <c r="DC16" s="1"/>
      <c r="DD16" s="1"/>
      <c r="DE16" s="46"/>
      <c r="DF16" s="1"/>
      <c r="DG16" s="1"/>
      <c r="DH16" s="1"/>
      <c r="DI16" s="46"/>
      <c r="DJ16" s="1"/>
      <c r="DK16" s="1"/>
      <c r="DL16" s="1"/>
      <c r="DM16" s="3"/>
      <c r="DN16" s="1"/>
      <c r="DO16" s="1"/>
      <c r="DP16" s="1"/>
      <c r="DQ16" s="3"/>
    </row>
    <row r="17" spans="1:121" ht="19" x14ac:dyDescent="0.25">
      <c r="A17" s="44" t="s">
        <v>138</v>
      </c>
      <c r="B17" s="35" t="s">
        <v>139</v>
      </c>
      <c r="C17" s="1" t="s">
        <v>0</v>
      </c>
      <c r="D17" s="5" t="str">
        <f t="shared" si="0"/>
        <v>Claudie HENCKES-PISANA</v>
      </c>
      <c r="E17" s="11">
        <f t="shared" si="29"/>
        <v>0</v>
      </c>
      <c r="F17" s="7">
        <f t="shared" si="30"/>
        <v>0</v>
      </c>
      <c r="G17" s="7">
        <f t="shared" si="31"/>
        <v>0</v>
      </c>
      <c r="H17" s="18">
        <f t="shared" si="32"/>
        <v>0</v>
      </c>
      <c r="I17" s="16">
        <f t="shared" si="33"/>
        <v>0</v>
      </c>
      <c r="J17" s="1"/>
      <c r="K17" s="1"/>
      <c r="L17" s="1"/>
      <c r="M17" s="3">
        <f t="shared" si="1"/>
        <v>0</v>
      </c>
      <c r="N17" s="1"/>
      <c r="O17" s="1"/>
      <c r="P17" s="1"/>
      <c r="Q17" s="3">
        <f t="shared" si="34"/>
        <v>0</v>
      </c>
      <c r="R17" s="1"/>
      <c r="S17" s="1"/>
      <c r="T17" s="1"/>
      <c r="U17" s="3">
        <f t="shared" si="35"/>
        <v>0</v>
      </c>
      <c r="V17" s="40"/>
      <c r="W17" s="41"/>
      <c r="X17" s="41"/>
      <c r="Y17" s="3">
        <f t="shared" si="4"/>
        <v>0</v>
      </c>
      <c r="Z17" s="1"/>
      <c r="AA17" s="1"/>
      <c r="AB17" s="1"/>
      <c r="AC17" s="20">
        <f t="shared" si="36"/>
        <v>0</v>
      </c>
      <c r="AD17" s="1"/>
      <c r="AE17" s="1"/>
      <c r="AF17" s="1"/>
      <c r="AG17" s="20">
        <f t="shared" si="6"/>
        <v>0</v>
      </c>
      <c r="AH17" s="1"/>
      <c r="AI17" s="1"/>
      <c r="AJ17" s="1"/>
      <c r="AK17" s="20">
        <f t="shared" si="37"/>
        <v>0</v>
      </c>
      <c r="AL17" s="1"/>
      <c r="AM17" s="1"/>
      <c r="AN17" s="1"/>
      <c r="AO17" s="20">
        <f t="shared" si="47"/>
        <v>0</v>
      </c>
      <c r="AP17" s="1"/>
      <c r="AQ17" s="1"/>
      <c r="AR17" s="1"/>
      <c r="AS17" s="3">
        <f t="shared" si="38"/>
        <v>0</v>
      </c>
      <c r="AT17" s="1"/>
      <c r="AU17" s="1"/>
      <c r="AV17" s="1"/>
      <c r="AW17" s="3">
        <f t="shared" si="39"/>
        <v>0</v>
      </c>
      <c r="AX17" s="1"/>
      <c r="AY17" s="1"/>
      <c r="AZ17" s="1"/>
      <c r="BA17" s="3">
        <f t="shared" si="40"/>
        <v>0</v>
      </c>
      <c r="BB17" s="1"/>
      <c r="BC17" s="1"/>
      <c r="BD17" s="1"/>
      <c r="BE17" s="3">
        <f t="shared" ref="BE17" si="48">BD17+BC17</f>
        <v>0</v>
      </c>
      <c r="BF17" s="1"/>
      <c r="BG17" s="1"/>
      <c r="BH17" s="1"/>
      <c r="BI17" s="3">
        <f t="shared" ref="BI17" si="49">BH17+BG17</f>
        <v>0</v>
      </c>
      <c r="BJ17" s="1"/>
      <c r="BK17" s="1"/>
      <c r="BL17" s="1"/>
      <c r="BM17" s="3">
        <f t="shared" si="41"/>
        <v>0</v>
      </c>
      <c r="BN17" s="1"/>
      <c r="BO17" s="1"/>
      <c r="BP17" s="1"/>
      <c r="BQ17" s="21">
        <f t="shared" si="42"/>
        <v>0</v>
      </c>
      <c r="BR17" s="1"/>
      <c r="BS17" s="1"/>
      <c r="BT17" s="1"/>
      <c r="BU17" s="20">
        <f t="shared" si="43"/>
        <v>0</v>
      </c>
      <c r="BV17" s="1"/>
      <c r="BW17" s="1"/>
      <c r="BX17" s="1"/>
      <c r="BY17" s="20">
        <f t="shared" si="44"/>
        <v>0</v>
      </c>
      <c r="BZ17" s="1"/>
      <c r="CA17" s="1"/>
      <c r="CB17" s="1"/>
      <c r="CC17" s="3">
        <f t="shared" si="45"/>
        <v>0</v>
      </c>
      <c r="CD17" s="1"/>
      <c r="CE17" s="1"/>
      <c r="CF17" s="1"/>
      <c r="CG17" s="3">
        <f t="shared" si="46"/>
        <v>0</v>
      </c>
      <c r="CH17" s="1"/>
      <c r="CI17" s="1"/>
      <c r="CJ17" s="1"/>
      <c r="CK17" s="21">
        <f>CJ17+CI17</f>
        <v>0</v>
      </c>
      <c r="CL17" s="1"/>
      <c r="CM17" s="1"/>
      <c r="CN17" s="1"/>
      <c r="CO17" s="21">
        <f>CN17+CM17</f>
        <v>0</v>
      </c>
      <c r="CP17" s="1"/>
      <c r="CQ17" s="1"/>
      <c r="CR17" s="1"/>
      <c r="CS17" s="21">
        <f t="shared" si="22"/>
        <v>0</v>
      </c>
      <c r="CT17" s="1"/>
      <c r="CU17" s="1"/>
      <c r="CV17" s="1"/>
      <c r="CW17" s="46">
        <f>CV17+CU17</f>
        <v>0</v>
      </c>
      <c r="CX17" s="1"/>
      <c r="CY17" s="1"/>
      <c r="CZ17" s="1"/>
      <c r="DA17" s="46">
        <f>CZ17+CY17</f>
        <v>0</v>
      </c>
      <c r="DB17" s="1"/>
      <c r="DC17" s="1"/>
      <c r="DD17" s="1"/>
      <c r="DE17" s="46">
        <f t="shared" si="25"/>
        <v>0</v>
      </c>
      <c r="DF17" s="1"/>
      <c r="DG17" s="1"/>
      <c r="DH17" s="1"/>
      <c r="DI17" s="46">
        <f t="shared" si="26"/>
        <v>0</v>
      </c>
      <c r="DJ17" s="1"/>
      <c r="DK17" s="1"/>
      <c r="DL17" s="1"/>
      <c r="DM17" s="3">
        <f t="shared" ref="DM17" si="50">DL17+DK17</f>
        <v>0</v>
      </c>
      <c r="DN17" s="1"/>
      <c r="DO17" s="1"/>
      <c r="DP17" s="1"/>
      <c r="DQ17" s="3">
        <f t="shared" si="28"/>
        <v>0</v>
      </c>
    </row>
    <row r="18" spans="1:121" ht="19" x14ac:dyDescent="0.25">
      <c r="A18" s="44" t="s">
        <v>144</v>
      </c>
      <c r="B18" s="35" t="s">
        <v>165</v>
      </c>
      <c r="C18" s="1" t="s">
        <v>0</v>
      </c>
      <c r="D18" s="5" t="str">
        <f t="shared" si="0"/>
        <v>Elaine HERNEMAN</v>
      </c>
      <c r="E18" s="11">
        <f t="shared" si="29"/>
        <v>11</v>
      </c>
      <c r="F18" s="7">
        <f t="shared" si="30"/>
        <v>22</v>
      </c>
      <c r="G18" s="7">
        <f t="shared" si="31"/>
        <v>46</v>
      </c>
      <c r="H18" s="18">
        <f t="shared" si="32"/>
        <v>68</v>
      </c>
      <c r="I18" s="89">
        <f t="shared" si="33"/>
        <v>6.1818181818181817</v>
      </c>
      <c r="J18" s="1" t="s">
        <v>193</v>
      </c>
      <c r="K18" s="1"/>
      <c r="L18" s="1"/>
      <c r="M18" s="3">
        <f t="shared" si="1"/>
        <v>0</v>
      </c>
      <c r="N18" s="1" t="s">
        <v>193</v>
      </c>
      <c r="O18" s="1">
        <v>1</v>
      </c>
      <c r="P18" s="1">
        <v>3</v>
      </c>
      <c r="Q18" s="3">
        <f t="shared" si="34"/>
        <v>4</v>
      </c>
      <c r="R18" s="1" t="s">
        <v>193</v>
      </c>
      <c r="S18" s="1">
        <v>4</v>
      </c>
      <c r="T18" s="1"/>
      <c r="U18" s="3">
        <f t="shared" si="35"/>
        <v>4</v>
      </c>
      <c r="V18" s="40"/>
      <c r="W18" s="41"/>
      <c r="X18" s="41"/>
      <c r="Y18" s="3">
        <f t="shared" si="4"/>
        <v>0</v>
      </c>
      <c r="Z18" s="1"/>
      <c r="AA18" s="1"/>
      <c r="AB18" s="1"/>
      <c r="AC18" s="20">
        <f>AB18+AA18</f>
        <v>0</v>
      </c>
      <c r="AD18" s="1"/>
      <c r="AE18" s="1"/>
      <c r="AF18" s="1"/>
      <c r="AG18" s="20">
        <f>AF18+AE18</f>
        <v>0</v>
      </c>
      <c r="AH18" s="1" t="s">
        <v>193</v>
      </c>
      <c r="AI18" s="1"/>
      <c r="AJ18" s="1"/>
      <c r="AK18" s="20">
        <f>AJ18+AI18</f>
        <v>0</v>
      </c>
      <c r="AL18" s="1" t="s">
        <v>193</v>
      </c>
      <c r="AM18" s="1">
        <v>10</v>
      </c>
      <c r="AN18" s="1"/>
      <c r="AO18" s="20">
        <f>AN18+AM18</f>
        <v>10</v>
      </c>
      <c r="AP18" s="1"/>
      <c r="AQ18" s="1"/>
      <c r="AR18" s="1"/>
      <c r="AS18" s="3">
        <f>AR18+AQ18</f>
        <v>0</v>
      </c>
      <c r="AT18" s="1" t="s">
        <v>193</v>
      </c>
      <c r="AU18" s="1">
        <v>6</v>
      </c>
      <c r="AV18" s="1"/>
      <c r="AW18" s="3">
        <f>AV18+AU18</f>
        <v>6</v>
      </c>
      <c r="AX18" s="1" t="s">
        <v>193</v>
      </c>
      <c r="AY18" s="1">
        <v>4</v>
      </c>
      <c r="AZ18" s="1"/>
      <c r="BA18" s="3">
        <f>AZ18+AY18</f>
        <v>4</v>
      </c>
      <c r="BB18" s="1" t="s">
        <v>193</v>
      </c>
      <c r="BC18" s="1">
        <v>8</v>
      </c>
      <c r="BD18" s="1"/>
      <c r="BE18" s="3">
        <f>BD18+BC18</f>
        <v>8</v>
      </c>
      <c r="BF18" s="1"/>
      <c r="BG18" s="1"/>
      <c r="BH18" s="1"/>
      <c r="BI18" s="3">
        <f>BH18+BG18</f>
        <v>0</v>
      </c>
      <c r="BJ18" s="1" t="s">
        <v>193</v>
      </c>
      <c r="BK18" s="1">
        <v>10</v>
      </c>
      <c r="BL18" s="1"/>
      <c r="BM18" s="3">
        <f>BL18+BK18</f>
        <v>10</v>
      </c>
      <c r="BN18" s="1"/>
      <c r="BO18" s="1"/>
      <c r="BP18" s="1"/>
      <c r="BQ18" s="21">
        <f>BP18+BO18</f>
        <v>0</v>
      </c>
      <c r="BR18" s="1" t="s">
        <v>193</v>
      </c>
      <c r="BS18" s="1"/>
      <c r="BT18" s="1"/>
      <c r="BU18" s="20">
        <f>BT18+BS18</f>
        <v>0</v>
      </c>
      <c r="BV18" s="1" t="s">
        <v>193</v>
      </c>
      <c r="BW18" s="1"/>
      <c r="BX18" s="1"/>
      <c r="BY18" s="20">
        <f>BX18+BW18</f>
        <v>0</v>
      </c>
      <c r="BZ18" s="1"/>
      <c r="CA18" s="1"/>
      <c r="CB18" s="1"/>
      <c r="CC18" s="3">
        <f>CB18+CA18</f>
        <v>0</v>
      </c>
      <c r="CD18" s="1"/>
      <c r="CE18" s="1"/>
      <c r="CF18" s="1"/>
      <c r="CG18" s="3">
        <f>CF18+CE18</f>
        <v>0</v>
      </c>
      <c r="CH18" s="1"/>
      <c r="CI18" s="1"/>
      <c r="CJ18" s="1"/>
      <c r="CK18" s="21">
        <f>CJ18+CI18</f>
        <v>0</v>
      </c>
      <c r="CL18" s="1"/>
      <c r="CM18" s="1"/>
      <c r="CN18" s="1"/>
      <c r="CO18" s="21">
        <f>CN18+CM18</f>
        <v>0</v>
      </c>
      <c r="CP18" s="1"/>
      <c r="CQ18" s="1"/>
      <c r="CR18" s="1"/>
      <c r="CS18" s="21">
        <f>CR18+CQ18</f>
        <v>0</v>
      </c>
      <c r="CT18" s="1"/>
      <c r="CU18" s="1"/>
      <c r="CV18" s="1"/>
      <c r="CW18" s="46">
        <f>CV18+CU18</f>
        <v>0</v>
      </c>
      <c r="CX18" s="1"/>
      <c r="CY18" s="1"/>
      <c r="CZ18" s="1"/>
      <c r="DA18" s="46">
        <f>CZ18+CY18</f>
        <v>0</v>
      </c>
      <c r="DB18" s="1"/>
      <c r="DC18" s="1"/>
      <c r="DD18" s="1"/>
      <c r="DE18" s="46">
        <f>DD18+DC18</f>
        <v>0</v>
      </c>
      <c r="DF18" s="1"/>
      <c r="DG18" s="1"/>
      <c r="DH18" s="1"/>
      <c r="DI18" s="46">
        <f>DH18+DG18</f>
        <v>0</v>
      </c>
      <c r="DJ18" s="1"/>
      <c r="DK18" s="1"/>
      <c r="DL18" s="1"/>
      <c r="DM18" s="3">
        <f>DL18+DK18</f>
        <v>0</v>
      </c>
      <c r="DN18" s="1"/>
      <c r="DO18" s="1"/>
      <c r="DP18" s="1"/>
      <c r="DQ18" s="3">
        <f>DP18+DO18</f>
        <v>0</v>
      </c>
    </row>
    <row r="19" spans="1:121" ht="19" x14ac:dyDescent="0.25">
      <c r="A19" s="44" t="s">
        <v>82</v>
      </c>
      <c r="B19" s="35" t="s">
        <v>81</v>
      </c>
      <c r="C19" s="1" t="s">
        <v>0</v>
      </c>
      <c r="D19" s="5" t="str">
        <f t="shared" si="0"/>
        <v>Marie-Jeanne HOEBEKE</v>
      </c>
      <c r="E19" s="11">
        <f t="shared" si="29"/>
        <v>3</v>
      </c>
      <c r="F19" s="7">
        <f t="shared" si="30"/>
        <v>6</v>
      </c>
      <c r="G19" s="7">
        <f t="shared" si="31"/>
        <v>4</v>
      </c>
      <c r="H19" s="18">
        <f t="shared" si="32"/>
        <v>10</v>
      </c>
      <c r="I19" s="16">
        <f t="shared" si="33"/>
        <v>1</v>
      </c>
      <c r="J19" s="1" t="s">
        <v>193</v>
      </c>
      <c r="K19" s="1"/>
      <c r="L19" s="1"/>
      <c r="M19" s="3">
        <f t="shared" si="1"/>
        <v>0</v>
      </c>
      <c r="N19" s="1" t="s">
        <v>193</v>
      </c>
      <c r="O19" s="1">
        <v>1</v>
      </c>
      <c r="P19" s="1">
        <v>3</v>
      </c>
      <c r="Q19" s="3">
        <f t="shared" si="34"/>
        <v>4</v>
      </c>
      <c r="R19" s="1" t="s">
        <v>193</v>
      </c>
      <c r="S19" s="1"/>
      <c r="T19" s="1"/>
      <c r="U19" s="3"/>
      <c r="V19" s="40"/>
      <c r="W19" s="41"/>
      <c r="X19" s="41"/>
      <c r="Y19" s="3"/>
      <c r="Z19" s="1"/>
      <c r="AA19" s="1"/>
      <c r="AB19" s="1"/>
      <c r="AC19" s="20"/>
      <c r="AD19" s="1"/>
      <c r="AE19" s="1"/>
      <c r="AF19" s="1"/>
      <c r="AG19" s="20"/>
      <c r="AH19" s="1"/>
      <c r="AI19" s="1"/>
      <c r="AJ19" s="1"/>
      <c r="AK19" s="20"/>
      <c r="AL19" s="1"/>
      <c r="AM19" s="1"/>
      <c r="AN19" s="1"/>
      <c r="AO19" s="20"/>
      <c r="AP19" s="1"/>
      <c r="AQ19" s="1"/>
      <c r="AR19" s="1"/>
      <c r="AS19" s="3"/>
      <c r="AT19" s="1"/>
      <c r="AU19" s="1"/>
      <c r="AV19" s="1"/>
      <c r="AW19" s="3"/>
      <c r="AX19" s="1"/>
      <c r="AY19" s="1"/>
      <c r="AZ19" s="1"/>
      <c r="BA19" s="3"/>
      <c r="BB19" s="1"/>
      <c r="BC19" s="1"/>
      <c r="BD19" s="1"/>
      <c r="BE19" s="3"/>
      <c r="BF19" s="1"/>
      <c r="BG19" s="1"/>
      <c r="BH19" s="1"/>
      <c r="BI19" s="3"/>
      <c r="BJ19" s="1"/>
      <c r="BK19" s="1"/>
      <c r="BL19" s="1"/>
      <c r="BM19" s="3"/>
      <c r="BN19" s="1"/>
      <c r="BO19" s="1"/>
      <c r="BP19" s="1"/>
      <c r="BQ19" s="21">
        <f t="shared" ref="BQ19:BQ22" si="51">BP19+BO19</f>
        <v>0</v>
      </c>
      <c r="BR19" s="1"/>
      <c r="BS19" s="1"/>
      <c r="BT19" s="1"/>
      <c r="BU19" s="20"/>
      <c r="BV19" s="1"/>
      <c r="BW19" s="1"/>
      <c r="BX19" s="1"/>
      <c r="BY19" s="20"/>
      <c r="BZ19" s="1"/>
      <c r="CA19" s="1"/>
      <c r="CB19" s="1"/>
      <c r="CC19" s="3"/>
      <c r="CD19" s="1"/>
      <c r="CE19" s="1"/>
      <c r="CF19" s="1"/>
      <c r="CG19" s="3"/>
      <c r="CH19" s="1"/>
      <c r="CI19" s="1"/>
      <c r="CJ19" s="1"/>
      <c r="CK19" s="21"/>
      <c r="CL19" s="1"/>
      <c r="CM19" s="1"/>
      <c r="CN19" s="1"/>
      <c r="CO19" s="21"/>
      <c r="CP19" s="1"/>
      <c r="CQ19" s="1"/>
      <c r="CR19" s="1"/>
      <c r="CS19" s="21"/>
      <c r="CT19" s="1"/>
      <c r="CU19" s="1"/>
      <c r="CV19" s="1"/>
      <c r="CW19" s="46"/>
      <c r="CX19" s="1"/>
      <c r="CY19" s="1"/>
      <c r="CZ19" s="1"/>
      <c r="DA19" s="46"/>
      <c r="DB19" s="1"/>
      <c r="DC19" s="1"/>
      <c r="DD19" s="1"/>
      <c r="DE19" s="46"/>
      <c r="DF19" s="1"/>
      <c r="DG19" s="1"/>
      <c r="DH19" s="1"/>
      <c r="DI19" s="46"/>
      <c r="DJ19" s="1"/>
      <c r="DK19" s="1"/>
      <c r="DL19" s="1"/>
      <c r="DM19" s="3"/>
      <c r="DN19" s="1"/>
      <c r="DO19" s="1"/>
      <c r="DP19" s="1"/>
      <c r="DQ19" s="3"/>
    </row>
    <row r="20" spans="1:121" ht="19" x14ac:dyDescent="0.25">
      <c r="A20" s="44" t="s">
        <v>145</v>
      </c>
      <c r="B20" s="35" t="s">
        <v>164</v>
      </c>
      <c r="C20" s="80" t="s">
        <v>0</v>
      </c>
      <c r="D20" s="79" t="str">
        <f t="shared" si="0"/>
        <v>Nicola HOLLYWOOD</v>
      </c>
      <c r="E20" s="11">
        <f t="shared" si="29"/>
        <v>19</v>
      </c>
      <c r="F20" s="7">
        <f t="shared" si="30"/>
        <v>38</v>
      </c>
      <c r="G20" s="7">
        <f t="shared" si="31"/>
        <v>115</v>
      </c>
      <c r="H20" s="18">
        <f t="shared" si="32"/>
        <v>153</v>
      </c>
      <c r="I20" s="84">
        <f t="shared" si="33"/>
        <v>8.0526315789473681</v>
      </c>
      <c r="J20" s="1" t="s">
        <v>193</v>
      </c>
      <c r="K20" s="1">
        <v>6</v>
      </c>
      <c r="L20" s="1">
        <v>3</v>
      </c>
      <c r="M20" s="3">
        <f t="shared" ref="M20:M45" si="52">L20+K20</f>
        <v>9</v>
      </c>
      <c r="N20" s="1" t="s">
        <v>193</v>
      </c>
      <c r="O20" s="1">
        <v>8</v>
      </c>
      <c r="P20" s="1"/>
      <c r="Q20" s="3">
        <f t="shared" ref="Q20:Q46" si="53">P20+O20</f>
        <v>8</v>
      </c>
      <c r="R20" s="1" t="s">
        <v>193</v>
      </c>
      <c r="S20" s="1">
        <v>6</v>
      </c>
      <c r="T20" s="1"/>
      <c r="U20" s="3">
        <f t="shared" ref="U20:U33" si="54">T20+S20</f>
        <v>6</v>
      </c>
      <c r="V20" s="40" t="s">
        <v>193</v>
      </c>
      <c r="W20" s="41">
        <v>5</v>
      </c>
      <c r="X20" s="41"/>
      <c r="Y20" s="3">
        <f t="shared" si="4"/>
        <v>5</v>
      </c>
      <c r="Z20" s="1" t="s">
        <v>193</v>
      </c>
      <c r="AA20" s="1"/>
      <c r="AB20" s="1"/>
      <c r="AC20" s="20">
        <f t="shared" ref="AC20:AC41" si="55">AB20+AA20</f>
        <v>0</v>
      </c>
      <c r="AD20" s="1" t="s">
        <v>193</v>
      </c>
      <c r="AE20" s="1">
        <v>10</v>
      </c>
      <c r="AF20" s="1">
        <v>6</v>
      </c>
      <c r="AG20" s="20">
        <f t="shared" ref="AG20:AG45" si="56">AF20+AE20</f>
        <v>16</v>
      </c>
      <c r="AH20" s="1" t="s">
        <v>193</v>
      </c>
      <c r="AI20" s="1"/>
      <c r="AJ20" s="1"/>
      <c r="AK20" s="20">
        <f t="shared" ref="AK20:AK41" si="57">AJ20+AI20</f>
        <v>0</v>
      </c>
      <c r="AL20" s="1" t="s">
        <v>193</v>
      </c>
      <c r="AM20" s="1">
        <v>5</v>
      </c>
      <c r="AN20" s="1"/>
      <c r="AO20" s="20">
        <f t="shared" ref="AO20:AO45" si="58">AN20+AM20</f>
        <v>5</v>
      </c>
      <c r="AP20" s="1" t="s">
        <v>193</v>
      </c>
      <c r="AQ20" s="1">
        <v>10</v>
      </c>
      <c r="AR20" s="1"/>
      <c r="AS20" s="3">
        <f t="shared" ref="AS20:AS42" si="59">AR20+AQ20</f>
        <v>10</v>
      </c>
      <c r="AT20" s="1"/>
      <c r="AU20" s="1"/>
      <c r="AV20" s="1"/>
      <c r="AW20" s="3">
        <f t="shared" ref="AW20:AW45" si="60">AV20+AU20</f>
        <v>0</v>
      </c>
      <c r="AX20" s="1" t="s">
        <v>193</v>
      </c>
      <c r="AY20" s="1">
        <v>10</v>
      </c>
      <c r="AZ20" s="1"/>
      <c r="BA20" s="3">
        <f t="shared" ref="BA20:BA45" si="61">AZ20+AY20</f>
        <v>10</v>
      </c>
      <c r="BB20" s="1"/>
      <c r="BC20" s="1"/>
      <c r="BD20" s="1"/>
      <c r="BE20" s="3">
        <f t="shared" ref="BE20:BE45" si="62">BD20+BC20</f>
        <v>0</v>
      </c>
      <c r="BF20" s="1" t="s">
        <v>193</v>
      </c>
      <c r="BG20" s="1">
        <v>6</v>
      </c>
      <c r="BH20" s="1"/>
      <c r="BI20" s="3">
        <f t="shared" ref="BI20:BI32" si="63">BH20+BG20</f>
        <v>6</v>
      </c>
      <c r="BJ20" s="1"/>
      <c r="BK20" s="1"/>
      <c r="BL20" s="1"/>
      <c r="BM20" s="3">
        <f t="shared" ref="BM20:BM47" si="64">BL20+BK20</f>
        <v>0</v>
      </c>
      <c r="BN20" s="1" t="s">
        <v>193</v>
      </c>
      <c r="BO20" s="1">
        <v>10</v>
      </c>
      <c r="BP20" s="1"/>
      <c r="BQ20" s="21">
        <f t="shared" si="51"/>
        <v>10</v>
      </c>
      <c r="BR20" s="1" t="s">
        <v>193</v>
      </c>
      <c r="BS20" s="1"/>
      <c r="BT20" s="1"/>
      <c r="BU20" s="20">
        <f t="shared" ref="BU20:BU45" si="65">BT20+BS20</f>
        <v>0</v>
      </c>
      <c r="BV20" s="1" t="s">
        <v>193</v>
      </c>
      <c r="BW20" s="1">
        <v>8</v>
      </c>
      <c r="BX20" s="1"/>
      <c r="BY20" s="20">
        <f t="shared" ref="BY20:BY45" si="66">BX20+BW20</f>
        <v>8</v>
      </c>
      <c r="BZ20" s="1"/>
      <c r="CA20" s="1"/>
      <c r="CB20" s="1"/>
      <c r="CC20" s="3">
        <f t="shared" ref="CC20:CC47" si="67">CB20+CA20</f>
        <v>0</v>
      </c>
      <c r="CD20" s="1"/>
      <c r="CE20" s="1"/>
      <c r="CF20" s="1"/>
      <c r="CG20" s="3">
        <f t="shared" ref="CG20:CG46" si="68">CF20+CE20</f>
        <v>0</v>
      </c>
      <c r="CH20" s="1" t="s">
        <v>193</v>
      </c>
      <c r="CI20" s="1">
        <v>1</v>
      </c>
      <c r="CJ20" s="1"/>
      <c r="CK20" s="21">
        <f t="shared" ref="CK20:CK45" si="69">CJ20+CI20</f>
        <v>1</v>
      </c>
      <c r="CL20" s="1"/>
      <c r="CM20" s="1"/>
      <c r="CN20" s="1"/>
      <c r="CO20" s="21">
        <f t="shared" ref="CO20:CO45" si="70">CN20+CM20</f>
        <v>0</v>
      </c>
      <c r="CP20" s="1"/>
      <c r="CQ20" s="1"/>
      <c r="CR20" s="1"/>
      <c r="CS20" s="21">
        <f t="shared" ref="CS20:CS45" si="71">CR20+CQ20</f>
        <v>0</v>
      </c>
      <c r="CT20" s="1" t="s">
        <v>193</v>
      </c>
      <c r="CU20" s="1"/>
      <c r="CV20" s="1"/>
      <c r="CW20" s="46">
        <f t="shared" ref="CW20:CW45" si="72">CV20+CU20</f>
        <v>0</v>
      </c>
      <c r="CX20" s="1" t="s">
        <v>193</v>
      </c>
      <c r="CY20" s="1">
        <v>10</v>
      </c>
      <c r="CZ20" s="1">
        <v>3</v>
      </c>
      <c r="DA20" s="46">
        <f t="shared" ref="DA20:DA45" si="73">CZ20+CY20</f>
        <v>13</v>
      </c>
      <c r="DB20" s="1" t="s">
        <v>193</v>
      </c>
      <c r="DC20" s="1"/>
      <c r="DD20" s="1"/>
      <c r="DE20" s="46">
        <f t="shared" ref="DE20:DE45" si="74">DD20+DC20</f>
        <v>0</v>
      </c>
      <c r="DF20" s="1" t="s">
        <v>193</v>
      </c>
      <c r="DG20" s="1">
        <v>8</v>
      </c>
      <c r="DH20" s="1"/>
      <c r="DI20" s="46">
        <f t="shared" ref="DI20:DI45" si="75">DH20+DG20</f>
        <v>8</v>
      </c>
      <c r="DJ20" s="1"/>
      <c r="DK20" s="1"/>
      <c r="DL20" s="1"/>
      <c r="DM20" s="3">
        <f t="shared" ref="DM20:DM45" si="76">DL20+DK20</f>
        <v>0</v>
      </c>
      <c r="DN20" s="1"/>
      <c r="DO20" s="1"/>
      <c r="DP20" s="1"/>
      <c r="DQ20" s="3">
        <f t="shared" ref="DQ20:DQ45" si="77">DP20+DO20</f>
        <v>0</v>
      </c>
    </row>
    <row r="21" spans="1:121" ht="19" x14ac:dyDescent="0.25">
      <c r="A21" s="44" t="s">
        <v>161</v>
      </c>
      <c r="B21" s="35" t="s">
        <v>166</v>
      </c>
      <c r="C21" s="1" t="s">
        <v>0</v>
      </c>
      <c r="D21" s="5" t="str">
        <f t="shared" si="0"/>
        <v>Katja HUBER-BLATTMANN</v>
      </c>
      <c r="E21" s="11">
        <f t="shared" si="29"/>
        <v>4</v>
      </c>
      <c r="F21" s="7">
        <f t="shared" si="30"/>
        <v>8</v>
      </c>
      <c r="G21" s="7">
        <f t="shared" si="31"/>
        <v>22</v>
      </c>
      <c r="H21" s="18">
        <f t="shared" si="32"/>
        <v>30</v>
      </c>
      <c r="I21" s="16">
        <f t="shared" si="33"/>
        <v>3</v>
      </c>
      <c r="J21" s="1" t="s">
        <v>193</v>
      </c>
      <c r="K21" s="1">
        <v>3</v>
      </c>
      <c r="L21" s="1"/>
      <c r="M21" s="3">
        <f t="shared" si="52"/>
        <v>3</v>
      </c>
      <c r="N21" s="1"/>
      <c r="O21" s="1"/>
      <c r="P21" s="1"/>
      <c r="Q21" s="3">
        <f t="shared" si="53"/>
        <v>0</v>
      </c>
      <c r="R21" s="1"/>
      <c r="S21" s="1"/>
      <c r="T21" s="1"/>
      <c r="U21" s="3">
        <f t="shared" si="54"/>
        <v>0</v>
      </c>
      <c r="V21" s="40" t="s">
        <v>193</v>
      </c>
      <c r="W21" s="41">
        <v>6</v>
      </c>
      <c r="X21" s="41"/>
      <c r="Y21" s="3">
        <f t="shared" si="4"/>
        <v>6</v>
      </c>
      <c r="Z21" s="1"/>
      <c r="AA21" s="1"/>
      <c r="AB21" s="1"/>
      <c r="AC21" s="20">
        <f t="shared" si="55"/>
        <v>0</v>
      </c>
      <c r="AD21" s="1"/>
      <c r="AE21" s="1"/>
      <c r="AF21" s="1"/>
      <c r="AG21" s="20">
        <f t="shared" si="56"/>
        <v>0</v>
      </c>
      <c r="AH21" s="1"/>
      <c r="AI21" s="1"/>
      <c r="AJ21" s="1"/>
      <c r="AK21" s="20">
        <f t="shared" si="57"/>
        <v>0</v>
      </c>
      <c r="AL21" s="1"/>
      <c r="AM21" s="1"/>
      <c r="AN21" s="1"/>
      <c r="AO21" s="20">
        <f t="shared" si="58"/>
        <v>0</v>
      </c>
      <c r="AP21" s="1"/>
      <c r="AQ21" s="1"/>
      <c r="AR21" s="1"/>
      <c r="AS21" s="3">
        <f t="shared" si="59"/>
        <v>0</v>
      </c>
      <c r="AT21" s="1"/>
      <c r="AU21" s="1"/>
      <c r="AV21" s="1"/>
      <c r="AW21" s="3">
        <f t="shared" si="60"/>
        <v>0</v>
      </c>
      <c r="AX21" s="1"/>
      <c r="AY21" s="1"/>
      <c r="AZ21" s="1"/>
      <c r="BA21" s="3">
        <f t="shared" si="61"/>
        <v>0</v>
      </c>
      <c r="BB21" s="1"/>
      <c r="BC21" s="1"/>
      <c r="BD21" s="1"/>
      <c r="BE21" s="3">
        <f t="shared" si="62"/>
        <v>0</v>
      </c>
      <c r="BF21" s="1"/>
      <c r="BG21" s="1"/>
      <c r="BH21" s="1"/>
      <c r="BI21" s="3">
        <f t="shared" si="63"/>
        <v>0</v>
      </c>
      <c r="BJ21" s="1"/>
      <c r="BK21" s="1"/>
      <c r="BL21" s="1"/>
      <c r="BM21" s="3">
        <f t="shared" si="64"/>
        <v>0</v>
      </c>
      <c r="BN21" s="1"/>
      <c r="BO21" s="1"/>
      <c r="BP21" s="1"/>
      <c r="BQ21" s="21">
        <f t="shared" si="51"/>
        <v>0</v>
      </c>
      <c r="BR21" s="1"/>
      <c r="BS21" s="1"/>
      <c r="BT21" s="1"/>
      <c r="BU21" s="20">
        <f t="shared" si="65"/>
        <v>0</v>
      </c>
      <c r="BV21" s="1"/>
      <c r="BW21" s="1"/>
      <c r="BX21" s="1"/>
      <c r="BY21" s="20">
        <f t="shared" si="66"/>
        <v>0</v>
      </c>
      <c r="BZ21" s="1"/>
      <c r="CA21" s="1"/>
      <c r="CB21" s="1"/>
      <c r="CC21" s="3">
        <f t="shared" si="67"/>
        <v>0</v>
      </c>
      <c r="CD21" s="1"/>
      <c r="CE21" s="1"/>
      <c r="CF21" s="1"/>
      <c r="CG21" s="3">
        <f t="shared" si="68"/>
        <v>0</v>
      </c>
      <c r="CH21" s="1"/>
      <c r="CI21" s="1"/>
      <c r="CJ21" s="1"/>
      <c r="CK21" s="21">
        <f t="shared" si="69"/>
        <v>0</v>
      </c>
      <c r="CL21" s="1"/>
      <c r="CM21" s="1"/>
      <c r="CN21" s="1"/>
      <c r="CO21" s="21">
        <f t="shared" si="70"/>
        <v>0</v>
      </c>
      <c r="CP21" s="1"/>
      <c r="CQ21" s="1"/>
      <c r="CR21" s="1"/>
      <c r="CS21" s="21">
        <f t="shared" si="71"/>
        <v>0</v>
      </c>
      <c r="CT21" s="1"/>
      <c r="CU21" s="1"/>
      <c r="CV21" s="1"/>
      <c r="CW21" s="46">
        <f t="shared" si="72"/>
        <v>0</v>
      </c>
      <c r="CX21" s="1"/>
      <c r="CY21" s="1"/>
      <c r="CZ21" s="1"/>
      <c r="DA21" s="46">
        <f t="shared" si="73"/>
        <v>0</v>
      </c>
      <c r="DB21" s="1"/>
      <c r="DC21" s="1"/>
      <c r="DD21" s="1"/>
      <c r="DE21" s="46">
        <f t="shared" si="74"/>
        <v>0</v>
      </c>
      <c r="DF21" s="1"/>
      <c r="DG21" s="1"/>
      <c r="DH21" s="1"/>
      <c r="DI21" s="46">
        <f t="shared" si="75"/>
        <v>0</v>
      </c>
      <c r="DJ21" s="1" t="s">
        <v>193</v>
      </c>
      <c r="DK21" s="1">
        <v>10</v>
      </c>
      <c r="DL21" s="1"/>
      <c r="DM21" s="3">
        <f t="shared" si="76"/>
        <v>10</v>
      </c>
      <c r="DN21" s="1" t="s">
        <v>193</v>
      </c>
      <c r="DO21" s="1">
        <v>3</v>
      </c>
      <c r="DP21" s="1"/>
      <c r="DQ21" s="3">
        <f t="shared" si="77"/>
        <v>3</v>
      </c>
    </row>
    <row r="22" spans="1:121" ht="19" x14ac:dyDescent="0.25">
      <c r="A22" s="44" t="s">
        <v>76</v>
      </c>
      <c r="B22" s="35" t="s">
        <v>72</v>
      </c>
      <c r="C22" s="1" t="s">
        <v>0</v>
      </c>
      <c r="D22" s="5" t="str">
        <f t="shared" si="0"/>
        <v>Ann HYDE</v>
      </c>
      <c r="E22" s="11">
        <f t="shared" si="29"/>
        <v>12</v>
      </c>
      <c r="F22" s="7">
        <f t="shared" si="30"/>
        <v>24</v>
      </c>
      <c r="G22" s="7">
        <f t="shared" si="31"/>
        <v>27</v>
      </c>
      <c r="H22" s="18">
        <f t="shared" si="32"/>
        <v>51</v>
      </c>
      <c r="I22" s="16">
        <f t="shared" si="33"/>
        <v>4.25</v>
      </c>
      <c r="J22" s="1" t="s">
        <v>193</v>
      </c>
      <c r="K22" s="1"/>
      <c r="L22" s="1"/>
      <c r="M22" s="3">
        <f t="shared" si="52"/>
        <v>0</v>
      </c>
      <c r="N22" s="1" t="s">
        <v>193</v>
      </c>
      <c r="O22" s="1">
        <v>3</v>
      </c>
      <c r="P22" s="1"/>
      <c r="Q22" s="3">
        <f t="shared" si="53"/>
        <v>3</v>
      </c>
      <c r="R22" s="1" t="s">
        <v>193</v>
      </c>
      <c r="S22" s="1"/>
      <c r="T22" s="1"/>
      <c r="U22" s="3">
        <f t="shared" si="54"/>
        <v>0</v>
      </c>
      <c r="V22" s="40"/>
      <c r="W22" s="41"/>
      <c r="X22" s="41"/>
      <c r="Y22" s="3">
        <f t="shared" si="4"/>
        <v>0</v>
      </c>
      <c r="Z22" s="1"/>
      <c r="AA22" s="1"/>
      <c r="AB22" s="1"/>
      <c r="AC22" s="20">
        <f t="shared" si="55"/>
        <v>0</v>
      </c>
      <c r="AD22" s="1"/>
      <c r="AE22" s="1"/>
      <c r="AF22" s="1"/>
      <c r="AG22" s="20">
        <f t="shared" si="56"/>
        <v>0</v>
      </c>
      <c r="AH22" s="1" t="s">
        <v>193</v>
      </c>
      <c r="AI22" s="1"/>
      <c r="AJ22" s="1"/>
      <c r="AK22" s="20">
        <f t="shared" si="57"/>
        <v>0</v>
      </c>
      <c r="AL22" s="1" t="s">
        <v>193</v>
      </c>
      <c r="AM22" s="1">
        <v>3</v>
      </c>
      <c r="AN22" s="1"/>
      <c r="AO22" s="20">
        <f t="shared" si="58"/>
        <v>3</v>
      </c>
      <c r="AP22" s="1"/>
      <c r="AQ22" s="1"/>
      <c r="AR22" s="1"/>
      <c r="AS22" s="3">
        <f t="shared" si="59"/>
        <v>0</v>
      </c>
      <c r="AT22" s="1"/>
      <c r="AU22" s="1"/>
      <c r="AV22" s="1"/>
      <c r="AW22" s="3">
        <f t="shared" si="60"/>
        <v>0</v>
      </c>
      <c r="AX22" s="1"/>
      <c r="AY22" s="1"/>
      <c r="AZ22" s="1"/>
      <c r="BA22" s="3">
        <f t="shared" si="61"/>
        <v>0</v>
      </c>
      <c r="BB22" s="1" t="s">
        <v>193</v>
      </c>
      <c r="BC22" s="1">
        <v>1</v>
      </c>
      <c r="BD22" s="1"/>
      <c r="BE22" s="3">
        <f t="shared" si="62"/>
        <v>1</v>
      </c>
      <c r="BF22" s="1"/>
      <c r="BG22" s="1"/>
      <c r="BH22" s="1"/>
      <c r="BI22" s="3">
        <f t="shared" si="63"/>
        <v>0</v>
      </c>
      <c r="BJ22" s="1" t="s">
        <v>193</v>
      </c>
      <c r="BK22" s="1">
        <v>5</v>
      </c>
      <c r="BL22" s="1"/>
      <c r="BM22" s="3">
        <f t="shared" si="64"/>
        <v>5</v>
      </c>
      <c r="BN22" s="1" t="s">
        <v>193</v>
      </c>
      <c r="BO22" s="1">
        <v>2</v>
      </c>
      <c r="BP22" s="1">
        <f>3+3</f>
        <v>6</v>
      </c>
      <c r="BQ22" s="21">
        <f t="shared" si="51"/>
        <v>8</v>
      </c>
      <c r="BR22" s="1" t="s">
        <v>193</v>
      </c>
      <c r="BS22" s="1"/>
      <c r="BT22" s="1"/>
      <c r="BU22" s="20">
        <f t="shared" si="65"/>
        <v>0</v>
      </c>
      <c r="BV22" s="1" t="s">
        <v>193</v>
      </c>
      <c r="BW22" s="1"/>
      <c r="BX22" s="1"/>
      <c r="BY22" s="20">
        <f t="shared" si="66"/>
        <v>0</v>
      </c>
      <c r="BZ22" s="1"/>
      <c r="CA22" s="1"/>
      <c r="CB22" s="1"/>
      <c r="CC22" s="3">
        <f t="shared" si="67"/>
        <v>0</v>
      </c>
      <c r="CD22" s="1" t="s">
        <v>193</v>
      </c>
      <c r="CE22" s="1">
        <v>4</v>
      </c>
      <c r="CF22" s="1"/>
      <c r="CG22" s="3">
        <f t="shared" si="68"/>
        <v>4</v>
      </c>
      <c r="CH22" s="1" t="s">
        <v>193</v>
      </c>
      <c r="CI22" s="1">
        <v>3</v>
      </c>
      <c r="CJ22" s="1"/>
      <c r="CK22" s="21">
        <f t="shared" si="69"/>
        <v>3</v>
      </c>
      <c r="CL22" s="1"/>
      <c r="CM22" s="1"/>
      <c r="CN22" s="1"/>
      <c r="CO22" s="21">
        <f t="shared" si="70"/>
        <v>0</v>
      </c>
      <c r="CP22" s="1"/>
      <c r="CQ22" s="1"/>
      <c r="CR22" s="1"/>
      <c r="CS22" s="21">
        <f t="shared" si="71"/>
        <v>0</v>
      </c>
      <c r="CT22" s="1"/>
      <c r="CU22" s="1"/>
      <c r="CV22" s="1"/>
      <c r="CW22" s="46">
        <f t="shared" si="72"/>
        <v>0</v>
      </c>
      <c r="CX22" s="1"/>
      <c r="CY22" s="1"/>
      <c r="CZ22" s="1"/>
      <c r="DA22" s="46">
        <f t="shared" si="73"/>
        <v>0</v>
      </c>
      <c r="DB22" s="1"/>
      <c r="DC22" s="1"/>
      <c r="DD22" s="1"/>
      <c r="DE22" s="46">
        <f t="shared" si="74"/>
        <v>0</v>
      </c>
      <c r="DF22" s="1"/>
      <c r="DG22" s="1"/>
      <c r="DH22" s="1"/>
      <c r="DI22" s="46">
        <f t="shared" si="75"/>
        <v>0</v>
      </c>
      <c r="DJ22" s="1"/>
      <c r="DK22" s="1"/>
      <c r="DL22" s="1"/>
      <c r="DM22" s="3">
        <f t="shared" si="76"/>
        <v>0</v>
      </c>
      <c r="DN22" s="1"/>
      <c r="DO22" s="1"/>
      <c r="DP22" s="1"/>
      <c r="DQ22" s="3">
        <f t="shared" si="77"/>
        <v>0</v>
      </c>
    </row>
    <row r="23" spans="1:121" ht="19" x14ac:dyDescent="0.25">
      <c r="A23" s="44" t="s">
        <v>4</v>
      </c>
      <c r="B23" s="35" t="s">
        <v>5</v>
      </c>
      <c r="C23" s="1" t="s">
        <v>0</v>
      </c>
      <c r="D23" s="5" t="str">
        <f t="shared" si="0"/>
        <v>Angela JENNI</v>
      </c>
      <c r="E23" s="11">
        <f t="shared" si="29"/>
        <v>10</v>
      </c>
      <c r="F23" s="7">
        <f t="shared" si="30"/>
        <v>20</v>
      </c>
      <c r="G23" s="7">
        <f t="shared" si="31"/>
        <v>47</v>
      </c>
      <c r="H23" s="18">
        <f t="shared" si="32"/>
        <v>67</v>
      </c>
      <c r="I23" s="16">
        <f t="shared" si="33"/>
        <v>6.7</v>
      </c>
      <c r="J23" s="1" t="s">
        <v>193</v>
      </c>
      <c r="K23" s="1">
        <v>2</v>
      </c>
      <c r="L23" s="1"/>
      <c r="M23" s="3">
        <f t="shared" si="52"/>
        <v>2</v>
      </c>
      <c r="N23" s="1"/>
      <c r="O23" s="1"/>
      <c r="P23" s="1"/>
      <c r="Q23" s="3">
        <f t="shared" si="53"/>
        <v>0</v>
      </c>
      <c r="R23" s="1" t="s">
        <v>193</v>
      </c>
      <c r="S23" s="1">
        <v>2</v>
      </c>
      <c r="T23" s="1"/>
      <c r="U23" s="3">
        <f t="shared" si="54"/>
        <v>2</v>
      </c>
      <c r="V23" s="40"/>
      <c r="W23" s="41"/>
      <c r="X23" s="41"/>
      <c r="Y23" s="3">
        <f t="shared" si="4"/>
        <v>0</v>
      </c>
      <c r="Z23" s="1"/>
      <c r="AA23" s="1"/>
      <c r="AB23" s="1"/>
      <c r="AC23" s="20">
        <f t="shared" si="55"/>
        <v>0</v>
      </c>
      <c r="AD23" s="1"/>
      <c r="AE23" s="1"/>
      <c r="AF23" s="1"/>
      <c r="AG23" s="20">
        <f t="shared" si="56"/>
        <v>0</v>
      </c>
      <c r="AH23" s="1"/>
      <c r="AI23" s="1"/>
      <c r="AJ23" s="1"/>
      <c r="AK23" s="20">
        <f t="shared" si="57"/>
        <v>0</v>
      </c>
      <c r="AL23" s="1"/>
      <c r="AM23" s="1"/>
      <c r="AN23" s="1"/>
      <c r="AO23" s="20">
        <f t="shared" si="58"/>
        <v>0</v>
      </c>
      <c r="AP23" s="1"/>
      <c r="AQ23" s="1"/>
      <c r="AR23" s="1"/>
      <c r="AS23" s="3">
        <f t="shared" si="59"/>
        <v>0</v>
      </c>
      <c r="AT23" s="1"/>
      <c r="AU23" s="1"/>
      <c r="AV23" s="1"/>
      <c r="AW23" s="3">
        <f t="shared" si="60"/>
        <v>0</v>
      </c>
      <c r="AX23" s="1" t="s">
        <v>193</v>
      </c>
      <c r="AY23" s="1">
        <v>5</v>
      </c>
      <c r="AZ23" s="1"/>
      <c r="BA23" s="3">
        <f t="shared" si="61"/>
        <v>5</v>
      </c>
      <c r="BB23" s="1" t="s">
        <v>193</v>
      </c>
      <c r="BC23" s="1">
        <v>4</v>
      </c>
      <c r="BD23" s="1"/>
      <c r="BE23" s="3">
        <f t="shared" si="62"/>
        <v>4</v>
      </c>
      <c r="BF23" s="1"/>
      <c r="BG23" s="1"/>
      <c r="BH23" s="1"/>
      <c r="BI23" s="3">
        <f t="shared" si="63"/>
        <v>0</v>
      </c>
      <c r="BJ23" s="1"/>
      <c r="BK23" s="1"/>
      <c r="BL23" s="1"/>
      <c r="BM23" s="3">
        <f t="shared" si="64"/>
        <v>0</v>
      </c>
      <c r="BN23" s="1" t="s">
        <v>193</v>
      </c>
      <c r="BO23" s="1">
        <v>8</v>
      </c>
      <c r="BP23" s="1"/>
      <c r="BQ23" s="21">
        <f t="shared" ref="BQ23:BQ46" si="78">BP23+BO23</f>
        <v>8</v>
      </c>
      <c r="BR23" s="1" t="s">
        <v>193</v>
      </c>
      <c r="BS23" s="1"/>
      <c r="BT23" s="1"/>
      <c r="BU23" s="20">
        <f t="shared" si="65"/>
        <v>0</v>
      </c>
      <c r="BV23" s="1" t="s">
        <v>193</v>
      </c>
      <c r="BW23" s="1">
        <v>1</v>
      </c>
      <c r="BX23" s="1">
        <v>3</v>
      </c>
      <c r="BY23" s="20">
        <f t="shared" si="66"/>
        <v>4</v>
      </c>
      <c r="BZ23" s="1"/>
      <c r="CA23" s="1"/>
      <c r="CB23" s="1"/>
      <c r="CC23" s="3">
        <f t="shared" si="67"/>
        <v>0</v>
      </c>
      <c r="CD23" s="1"/>
      <c r="CE23" s="1"/>
      <c r="CF23" s="1"/>
      <c r="CG23" s="3">
        <f t="shared" si="68"/>
        <v>0</v>
      </c>
      <c r="CH23" s="1"/>
      <c r="CI23" s="1"/>
      <c r="CJ23" s="1"/>
      <c r="CK23" s="21">
        <f t="shared" si="69"/>
        <v>0</v>
      </c>
      <c r="CL23" s="1" t="s">
        <v>193</v>
      </c>
      <c r="CM23" s="1">
        <v>8</v>
      </c>
      <c r="CN23" s="1">
        <v>3</v>
      </c>
      <c r="CO23" s="21">
        <f t="shared" si="70"/>
        <v>11</v>
      </c>
      <c r="CP23" s="1" t="s">
        <v>193</v>
      </c>
      <c r="CQ23" s="1">
        <v>6</v>
      </c>
      <c r="CR23" s="1"/>
      <c r="CS23" s="21">
        <f t="shared" si="71"/>
        <v>6</v>
      </c>
      <c r="CT23" s="1"/>
      <c r="CU23" s="1"/>
      <c r="CV23" s="1"/>
      <c r="CW23" s="46">
        <f t="shared" si="72"/>
        <v>0</v>
      </c>
      <c r="CX23" s="1"/>
      <c r="CY23" s="1"/>
      <c r="CZ23" s="1"/>
      <c r="DA23" s="46">
        <f t="shared" si="73"/>
        <v>0</v>
      </c>
      <c r="DB23" s="1"/>
      <c r="DC23" s="1"/>
      <c r="DD23" s="1"/>
      <c r="DE23" s="46">
        <f t="shared" si="74"/>
        <v>0</v>
      </c>
      <c r="DF23" s="1"/>
      <c r="DG23" s="1"/>
      <c r="DH23" s="1"/>
      <c r="DI23" s="46">
        <f t="shared" si="75"/>
        <v>0</v>
      </c>
      <c r="DJ23" s="1"/>
      <c r="DK23" s="1"/>
      <c r="DL23" s="1"/>
      <c r="DM23" s="3">
        <f t="shared" si="76"/>
        <v>0</v>
      </c>
      <c r="DN23" s="1" t="s">
        <v>193</v>
      </c>
      <c r="DO23" s="1">
        <v>5</v>
      </c>
      <c r="DP23" s="1"/>
      <c r="DQ23" s="3">
        <f t="shared" si="77"/>
        <v>5</v>
      </c>
    </row>
    <row r="24" spans="1:121" ht="19" x14ac:dyDescent="0.25">
      <c r="A24" s="44" t="s">
        <v>47</v>
      </c>
      <c r="B24" s="35" t="s">
        <v>48</v>
      </c>
      <c r="C24" s="1" t="s">
        <v>0</v>
      </c>
      <c r="D24" s="5" t="str">
        <f t="shared" si="0"/>
        <v>Julia KELLY</v>
      </c>
      <c r="E24" s="11">
        <f t="shared" si="29"/>
        <v>10</v>
      </c>
      <c r="F24" s="7">
        <f t="shared" si="30"/>
        <v>20</v>
      </c>
      <c r="G24" s="7">
        <f t="shared" si="31"/>
        <v>13</v>
      </c>
      <c r="H24" s="18">
        <f t="shared" si="32"/>
        <v>33</v>
      </c>
      <c r="I24" s="16">
        <f t="shared" si="33"/>
        <v>3.3</v>
      </c>
      <c r="J24" s="1" t="s">
        <v>193</v>
      </c>
      <c r="K24" s="1"/>
      <c r="L24" s="1"/>
      <c r="M24" s="3">
        <f t="shared" si="52"/>
        <v>0</v>
      </c>
      <c r="N24" s="1"/>
      <c r="O24" s="1"/>
      <c r="P24" s="1"/>
      <c r="Q24" s="3">
        <f t="shared" si="53"/>
        <v>0</v>
      </c>
      <c r="R24" s="1" t="s">
        <v>193</v>
      </c>
      <c r="S24" s="1">
        <v>1</v>
      </c>
      <c r="T24" s="1"/>
      <c r="U24" s="3">
        <f t="shared" si="54"/>
        <v>1</v>
      </c>
      <c r="V24" s="40"/>
      <c r="W24" s="41"/>
      <c r="X24" s="41"/>
      <c r="Y24" s="3">
        <f t="shared" si="4"/>
        <v>0</v>
      </c>
      <c r="Z24" s="1"/>
      <c r="AA24" s="1"/>
      <c r="AB24" s="1"/>
      <c r="AC24" s="20">
        <f t="shared" si="55"/>
        <v>0</v>
      </c>
      <c r="AD24" s="1"/>
      <c r="AE24" s="1"/>
      <c r="AF24" s="1"/>
      <c r="AG24" s="20">
        <f t="shared" si="56"/>
        <v>0</v>
      </c>
      <c r="AH24" s="1"/>
      <c r="AI24" s="1"/>
      <c r="AJ24" s="1"/>
      <c r="AK24" s="20">
        <f t="shared" si="57"/>
        <v>0</v>
      </c>
      <c r="AL24" s="1"/>
      <c r="AM24" s="1"/>
      <c r="AN24" s="1"/>
      <c r="AO24" s="20">
        <f t="shared" si="58"/>
        <v>0</v>
      </c>
      <c r="AP24" s="1"/>
      <c r="AQ24" s="1"/>
      <c r="AR24" s="1"/>
      <c r="AS24" s="3">
        <f t="shared" si="59"/>
        <v>0</v>
      </c>
      <c r="AT24" s="1"/>
      <c r="AU24" s="1"/>
      <c r="AV24" s="1"/>
      <c r="AW24" s="3">
        <f t="shared" si="60"/>
        <v>0</v>
      </c>
      <c r="AX24" s="1" t="s">
        <v>193</v>
      </c>
      <c r="AY24" s="1"/>
      <c r="AZ24" s="1"/>
      <c r="BA24" s="3">
        <f t="shared" si="61"/>
        <v>0</v>
      </c>
      <c r="BB24" s="1" t="s">
        <v>193</v>
      </c>
      <c r="BC24" s="1">
        <v>3</v>
      </c>
      <c r="BD24" s="1"/>
      <c r="BE24" s="3">
        <f t="shared" si="62"/>
        <v>3</v>
      </c>
      <c r="BF24" s="1"/>
      <c r="BG24" s="1"/>
      <c r="BH24" s="1"/>
      <c r="BI24" s="3">
        <f t="shared" si="63"/>
        <v>0</v>
      </c>
      <c r="BJ24" s="1" t="s">
        <v>193</v>
      </c>
      <c r="BK24" s="1"/>
      <c r="BL24" s="1"/>
      <c r="BM24" s="3">
        <f t="shared" si="64"/>
        <v>0</v>
      </c>
      <c r="BN24" s="1"/>
      <c r="BO24" s="1"/>
      <c r="BP24" s="1"/>
      <c r="BQ24" s="21">
        <f t="shared" si="78"/>
        <v>0</v>
      </c>
      <c r="BR24" s="1"/>
      <c r="BS24" s="1"/>
      <c r="BT24" s="1"/>
      <c r="BU24" s="20">
        <f t="shared" si="65"/>
        <v>0</v>
      </c>
      <c r="BV24" s="1"/>
      <c r="BW24" s="1"/>
      <c r="BX24" s="1"/>
      <c r="BY24" s="20">
        <f t="shared" si="66"/>
        <v>0</v>
      </c>
      <c r="BZ24" s="1"/>
      <c r="CA24" s="1"/>
      <c r="CB24" s="1"/>
      <c r="CC24" s="3">
        <f t="shared" si="67"/>
        <v>0</v>
      </c>
      <c r="CD24" s="1"/>
      <c r="CE24" s="1"/>
      <c r="CF24" s="1"/>
      <c r="CG24" s="3">
        <f t="shared" si="68"/>
        <v>0</v>
      </c>
      <c r="CH24" s="1" t="s">
        <v>193</v>
      </c>
      <c r="CI24" s="1">
        <v>2</v>
      </c>
      <c r="CJ24" s="1"/>
      <c r="CK24" s="21">
        <f t="shared" si="69"/>
        <v>2</v>
      </c>
      <c r="CL24" s="1"/>
      <c r="CM24" s="1"/>
      <c r="CN24" s="1"/>
      <c r="CO24" s="21">
        <f t="shared" si="70"/>
        <v>0</v>
      </c>
      <c r="CP24" s="1" t="s">
        <v>193</v>
      </c>
      <c r="CQ24" s="1">
        <v>2</v>
      </c>
      <c r="CR24" s="1"/>
      <c r="CS24" s="21">
        <f t="shared" si="71"/>
        <v>2</v>
      </c>
      <c r="CT24" s="1" t="s">
        <v>193</v>
      </c>
      <c r="CU24" s="1"/>
      <c r="CV24" s="1"/>
      <c r="CW24" s="46">
        <f t="shared" si="72"/>
        <v>0</v>
      </c>
      <c r="CX24" s="1" t="s">
        <v>193</v>
      </c>
      <c r="CY24" s="1">
        <v>4</v>
      </c>
      <c r="CZ24" s="1"/>
      <c r="DA24" s="46">
        <f t="shared" si="73"/>
        <v>4</v>
      </c>
      <c r="DB24" s="1"/>
      <c r="DC24" s="1"/>
      <c r="DD24" s="1"/>
      <c r="DE24" s="46">
        <f t="shared" si="74"/>
        <v>0</v>
      </c>
      <c r="DF24" s="1"/>
      <c r="DG24" s="1"/>
      <c r="DH24" s="1"/>
      <c r="DI24" s="46">
        <f t="shared" si="75"/>
        <v>0</v>
      </c>
      <c r="DJ24" s="1"/>
      <c r="DK24" s="1"/>
      <c r="DL24" s="1"/>
      <c r="DM24" s="3">
        <f t="shared" si="76"/>
        <v>0</v>
      </c>
      <c r="DN24" s="1" t="s">
        <v>193</v>
      </c>
      <c r="DO24" s="1">
        <v>1</v>
      </c>
      <c r="DP24" s="1"/>
      <c r="DQ24" s="3">
        <f t="shared" si="77"/>
        <v>1</v>
      </c>
    </row>
    <row r="25" spans="1:121" ht="19" x14ac:dyDescent="0.25">
      <c r="A25" s="44" t="s">
        <v>23</v>
      </c>
      <c r="B25" s="35" t="s">
        <v>167</v>
      </c>
      <c r="C25" s="1" t="s">
        <v>0</v>
      </c>
      <c r="D25" s="5" t="str">
        <f t="shared" si="0"/>
        <v>Mélanie LEBRUN</v>
      </c>
      <c r="E25" s="11">
        <f t="shared" si="29"/>
        <v>1</v>
      </c>
      <c r="F25" s="7">
        <f t="shared" si="30"/>
        <v>2</v>
      </c>
      <c r="G25" s="7">
        <f t="shared" si="31"/>
        <v>10</v>
      </c>
      <c r="H25" s="18">
        <f t="shared" si="32"/>
        <v>12</v>
      </c>
      <c r="I25" s="16">
        <f t="shared" si="33"/>
        <v>1.2</v>
      </c>
      <c r="J25" s="1"/>
      <c r="K25" s="1"/>
      <c r="L25" s="1"/>
      <c r="M25" s="3">
        <f t="shared" si="52"/>
        <v>0</v>
      </c>
      <c r="N25" s="1"/>
      <c r="O25" s="1"/>
      <c r="P25" s="1"/>
      <c r="Q25" s="3">
        <f t="shared" si="53"/>
        <v>0</v>
      </c>
      <c r="R25" s="1"/>
      <c r="S25" s="1"/>
      <c r="T25" s="1"/>
      <c r="U25" s="3">
        <f t="shared" si="54"/>
        <v>0</v>
      </c>
      <c r="V25" s="40"/>
      <c r="W25" s="41"/>
      <c r="X25" s="41"/>
      <c r="Y25" s="3">
        <f t="shared" si="4"/>
        <v>0</v>
      </c>
      <c r="Z25" s="1"/>
      <c r="AA25" s="1"/>
      <c r="AB25" s="1"/>
      <c r="AC25" s="20">
        <f t="shared" si="55"/>
        <v>0</v>
      </c>
      <c r="AD25" s="1"/>
      <c r="AE25" s="1"/>
      <c r="AF25" s="1"/>
      <c r="AG25" s="20">
        <f t="shared" si="56"/>
        <v>0</v>
      </c>
      <c r="AH25" s="1"/>
      <c r="AI25" s="1"/>
      <c r="AJ25" s="1"/>
      <c r="AK25" s="20">
        <f t="shared" si="57"/>
        <v>0</v>
      </c>
      <c r="AL25" s="1"/>
      <c r="AM25" s="1"/>
      <c r="AN25" s="1"/>
      <c r="AO25" s="20">
        <f t="shared" si="58"/>
        <v>0</v>
      </c>
      <c r="AP25" s="1"/>
      <c r="AQ25" s="1"/>
      <c r="AR25" s="1"/>
      <c r="AS25" s="3">
        <f t="shared" si="59"/>
        <v>0</v>
      </c>
      <c r="AT25" s="1"/>
      <c r="AU25" s="1"/>
      <c r="AV25" s="1"/>
      <c r="AW25" s="3">
        <f t="shared" si="60"/>
        <v>0</v>
      </c>
      <c r="AX25" s="1"/>
      <c r="AY25" s="1"/>
      <c r="AZ25" s="1"/>
      <c r="BA25" s="3">
        <f t="shared" si="61"/>
        <v>0</v>
      </c>
      <c r="BB25" s="1"/>
      <c r="BC25" s="1"/>
      <c r="BD25" s="1"/>
      <c r="BE25" s="3">
        <f t="shared" si="62"/>
        <v>0</v>
      </c>
      <c r="BF25" s="1" t="s">
        <v>193</v>
      </c>
      <c r="BG25" s="1">
        <v>10</v>
      </c>
      <c r="BH25" s="1"/>
      <c r="BI25" s="3">
        <f t="shared" si="63"/>
        <v>10</v>
      </c>
      <c r="BJ25" s="1"/>
      <c r="BK25" s="1"/>
      <c r="BL25" s="1"/>
      <c r="BM25" s="3">
        <f t="shared" si="64"/>
        <v>0</v>
      </c>
      <c r="BN25" s="1"/>
      <c r="BO25" s="1"/>
      <c r="BP25" s="1"/>
      <c r="BQ25" s="21">
        <f t="shared" si="78"/>
        <v>0</v>
      </c>
      <c r="BR25" s="1"/>
      <c r="BS25" s="1"/>
      <c r="BT25" s="1"/>
      <c r="BU25" s="20">
        <f t="shared" si="65"/>
        <v>0</v>
      </c>
      <c r="BV25" s="1"/>
      <c r="BW25" s="1"/>
      <c r="BX25" s="1"/>
      <c r="BY25" s="20">
        <f t="shared" si="66"/>
        <v>0</v>
      </c>
      <c r="BZ25" s="1"/>
      <c r="CA25" s="1"/>
      <c r="CB25" s="1"/>
      <c r="CC25" s="3">
        <f t="shared" si="67"/>
        <v>0</v>
      </c>
      <c r="CD25" s="1"/>
      <c r="CE25" s="1"/>
      <c r="CF25" s="1"/>
      <c r="CG25" s="3">
        <f t="shared" si="68"/>
        <v>0</v>
      </c>
      <c r="CH25" s="1"/>
      <c r="CI25" s="1"/>
      <c r="CJ25" s="1"/>
      <c r="CK25" s="21">
        <f t="shared" si="69"/>
        <v>0</v>
      </c>
      <c r="CL25" s="1"/>
      <c r="CM25" s="1"/>
      <c r="CN25" s="1"/>
      <c r="CO25" s="21">
        <f t="shared" si="70"/>
        <v>0</v>
      </c>
      <c r="CP25" s="1"/>
      <c r="CQ25" s="1"/>
      <c r="CR25" s="1"/>
      <c r="CS25" s="21">
        <f t="shared" si="71"/>
        <v>0</v>
      </c>
      <c r="CT25" s="1"/>
      <c r="CU25" s="1"/>
      <c r="CV25" s="1"/>
      <c r="CW25" s="46">
        <f t="shared" si="72"/>
        <v>0</v>
      </c>
      <c r="CX25" s="1"/>
      <c r="CY25" s="1"/>
      <c r="CZ25" s="1"/>
      <c r="DA25" s="46">
        <f t="shared" si="73"/>
        <v>0</v>
      </c>
      <c r="DB25" s="1"/>
      <c r="DC25" s="1"/>
      <c r="DD25" s="1"/>
      <c r="DE25" s="46">
        <f t="shared" si="74"/>
        <v>0</v>
      </c>
      <c r="DF25" s="1"/>
      <c r="DG25" s="1"/>
      <c r="DH25" s="1"/>
      <c r="DI25" s="46">
        <f t="shared" si="75"/>
        <v>0</v>
      </c>
      <c r="DJ25" s="1"/>
      <c r="DK25" s="1"/>
      <c r="DL25" s="1"/>
      <c r="DM25" s="3">
        <f t="shared" si="76"/>
        <v>0</v>
      </c>
      <c r="DN25" s="1"/>
      <c r="DO25" s="1"/>
      <c r="DP25" s="1"/>
      <c r="DQ25" s="3">
        <f t="shared" si="77"/>
        <v>0</v>
      </c>
    </row>
    <row r="26" spans="1:121" ht="19" x14ac:dyDescent="0.25">
      <c r="A26" s="44" t="s">
        <v>137</v>
      </c>
      <c r="B26" s="35" t="s">
        <v>111</v>
      </c>
      <c r="C26" s="1" t="s">
        <v>0</v>
      </c>
      <c r="D26" s="5" t="str">
        <f t="shared" si="0"/>
        <v>Kajsa LINDGREN</v>
      </c>
      <c r="E26" s="11">
        <f t="shared" si="29"/>
        <v>5</v>
      </c>
      <c r="F26" s="7">
        <f t="shared" si="30"/>
        <v>10</v>
      </c>
      <c r="G26" s="7">
        <f t="shared" si="31"/>
        <v>35</v>
      </c>
      <c r="H26" s="18">
        <f t="shared" si="32"/>
        <v>45</v>
      </c>
      <c r="I26" s="16">
        <f t="shared" si="33"/>
        <v>4.5</v>
      </c>
      <c r="J26" s="1" t="s">
        <v>193</v>
      </c>
      <c r="K26" s="1">
        <v>10</v>
      </c>
      <c r="L26" s="1"/>
      <c r="M26" s="4">
        <f t="shared" si="52"/>
        <v>10</v>
      </c>
      <c r="N26" s="1" t="s">
        <v>193</v>
      </c>
      <c r="O26" s="1">
        <v>6</v>
      </c>
      <c r="P26" s="1"/>
      <c r="Q26" s="4">
        <f t="shared" si="53"/>
        <v>6</v>
      </c>
      <c r="R26" s="1"/>
      <c r="S26" s="1"/>
      <c r="T26" s="1"/>
      <c r="U26" s="4">
        <f t="shared" si="54"/>
        <v>0</v>
      </c>
      <c r="V26" s="40"/>
      <c r="W26" s="41"/>
      <c r="X26" s="41"/>
      <c r="Y26" s="3">
        <f t="shared" si="4"/>
        <v>0</v>
      </c>
      <c r="Z26" s="1"/>
      <c r="AA26" s="1"/>
      <c r="AB26" s="1"/>
      <c r="AC26" s="20">
        <f t="shared" si="55"/>
        <v>0</v>
      </c>
      <c r="AD26" s="1"/>
      <c r="AE26" s="1"/>
      <c r="AF26" s="1"/>
      <c r="AG26" s="20">
        <f t="shared" si="56"/>
        <v>0</v>
      </c>
      <c r="AH26" s="1"/>
      <c r="AI26" s="1"/>
      <c r="AJ26" s="1"/>
      <c r="AK26" s="20">
        <f t="shared" si="57"/>
        <v>0</v>
      </c>
      <c r="AL26" s="1"/>
      <c r="AM26" s="1"/>
      <c r="AN26" s="1"/>
      <c r="AO26" s="20">
        <f t="shared" si="58"/>
        <v>0</v>
      </c>
      <c r="AP26" s="1"/>
      <c r="AQ26" s="1"/>
      <c r="AR26" s="1"/>
      <c r="AS26" s="3">
        <f t="shared" si="59"/>
        <v>0</v>
      </c>
      <c r="AT26" s="1"/>
      <c r="AU26" s="1"/>
      <c r="AV26" s="1"/>
      <c r="AW26" s="3">
        <f t="shared" si="60"/>
        <v>0</v>
      </c>
      <c r="AX26" s="1" t="s">
        <v>193</v>
      </c>
      <c r="AY26" s="1">
        <v>3</v>
      </c>
      <c r="AZ26" s="1"/>
      <c r="BA26" s="3">
        <f t="shared" si="61"/>
        <v>3</v>
      </c>
      <c r="BB26" s="1"/>
      <c r="BC26" s="1"/>
      <c r="BD26" s="1"/>
      <c r="BE26" s="3">
        <f t="shared" si="62"/>
        <v>0</v>
      </c>
      <c r="BF26" s="1"/>
      <c r="BG26" s="1"/>
      <c r="BH26" s="1"/>
      <c r="BI26" s="3">
        <f t="shared" si="63"/>
        <v>0</v>
      </c>
      <c r="BJ26" s="1" t="s">
        <v>193</v>
      </c>
      <c r="BK26" s="1">
        <v>8</v>
      </c>
      <c r="BL26" s="1"/>
      <c r="BM26" s="3">
        <f t="shared" si="64"/>
        <v>8</v>
      </c>
      <c r="BN26" s="1"/>
      <c r="BO26" s="1"/>
      <c r="BP26" s="1"/>
      <c r="BQ26" s="21">
        <f t="shared" si="78"/>
        <v>0</v>
      </c>
      <c r="BR26" s="1"/>
      <c r="BS26" s="1"/>
      <c r="BT26" s="1"/>
      <c r="BU26" s="20">
        <f t="shared" si="65"/>
        <v>0</v>
      </c>
      <c r="BV26" s="1"/>
      <c r="BW26" s="1"/>
      <c r="BX26" s="1"/>
      <c r="BY26" s="20">
        <f t="shared" si="66"/>
        <v>0</v>
      </c>
      <c r="BZ26" s="1"/>
      <c r="CA26" s="1"/>
      <c r="CB26" s="1"/>
      <c r="CC26" s="3">
        <f t="shared" si="67"/>
        <v>0</v>
      </c>
      <c r="CD26" s="1"/>
      <c r="CE26" s="1"/>
      <c r="CF26" s="1"/>
      <c r="CG26" s="3">
        <f t="shared" si="68"/>
        <v>0</v>
      </c>
      <c r="CH26" s="1" t="s">
        <v>193</v>
      </c>
      <c r="CI26" s="1">
        <v>8</v>
      </c>
      <c r="CJ26" s="1"/>
      <c r="CK26" s="21">
        <f t="shared" si="69"/>
        <v>8</v>
      </c>
      <c r="CL26" s="1"/>
      <c r="CM26" s="1"/>
      <c r="CN26" s="1"/>
      <c r="CO26" s="21">
        <f t="shared" si="70"/>
        <v>0</v>
      </c>
      <c r="CP26" s="1"/>
      <c r="CQ26" s="1"/>
      <c r="CR26" s="1"/>
      <c r="CS26" s="21">
        <f t="shared" si="71"/>
        <v>0</v>
      </c>
      <c r="CT26" s="1"/>
      <c r="CU26" s="1"/>
      <c r="CV26" s="1"/>
      <c r="CW26" s="46">
        <f t="shared" si="72"/>
        <v>0</v>
      </c>
      <c r="CX26" s="1"/>
      <c r="CY26" s="1"/>
      <c r="CZ26" s="1"/>
      <c r="DA26" s="46">
        <f t="shared" si="73"/>
        <v>0</v>
      </c>
      <c r="DB26" s="1"/>
      <c r="DC26" s="1"/>
      <c r="DD26" s="1"/>
      <c r="DE26" s="46">
        <f t="shared" si="74"/>
        <v>0</v>
      </c>
      <c r="DF26" s="1"/>
      <c r="DG26" s="1"/>
      <c r="DH26" s="1"/>
      <c r="DI26" s="46">
        <f t="shared" si="75"/>
        <v>0</v>
      </c>
      <c r="DJ26" s="1"/>
      <c r="DK26" s="1"/>
      <c r="DL26" s="1"/>
      <c r="DM26" s="3">
        <f t="shared" si="76"/>
        <v>0</v>
      </c>
      <c r="DN26" s="1"/>
      <c r="DO26" s="1"/>
      <c r="DP26" s="1"/>
      <c r="DQ26" s="3">
        <f t="shared" si="77"/>
        <v>0</v>
      </c>
    </row>
    <row r="27" spans="1:121" ht="19" x14ac:dyDescent="0.25">
      <c r="A27" s="44" t="s">
        <v>75</v>
      </c>
      <c r="B27" s="35" t="s">
        <v>71</v>
      </c>
      <c r="C27" s="1" t="s">
        <v>0</v>
      </c>
      <c r="D27" s="5" t="str">
        <f t="shared" si="0"/>
        <v>Catherine LUCIUS-LOWE</v>
      </c>
      <c r="E27" s="11">
        <f t="shared" si="29"/>
        <v>2</v>
      </c>
      <c r="F27" s="7">
        <f t="shared" si="30"/>
        <v>4</v>
      </c>
      <c r="G27" s="7">
        <f t="shared" si="31"/>
        <v>5</v>
      </c>
      <c r="H27" s="18">
        <f t="shared" si="32"/>
        <v>9</v>
      </c>
      <c r="I27" s="16">
        <f t="shared" si="33"/>
        <v>0.9</v>
      </c>
      <c r="J27" s="1"/>
      <c r="K27" s="1"/>
      <c r="L27" s="1"/>
      <c r="M27" s="3">
        <f t="shared" si="52"/>
        <v>0</v>
      </c>
      <c r="N27" s="1"/>
      <c r="O27" s="1"/>
      <c r="P27" s="1"/>
      <c r="Q27" s="3">
        <f t="shared" si="53"/>
        <v>0</v>
      </c>
      <c r="R27" s="1"/>
      <c r="S27" s="1"/>
      <c r="T27" s="1"/>
      <c r="U27" s="3">
        <f t="shared" si="54"/>
        <v>0</v>
      </c>
      <c r="V27" s="40"/>
      <c r="W27" s="41"/>
      <c r="X27" s="41"/>
      <c r="Y27" s="3">
        <f t="shared" si="4"/>
        <v>0</v>
      </c>
      <c r="Z27" s="1"/>
      <c r="AA27" s="1"/>
      <c r="AB27" s="1"/>
      <c r="AC27" s="20">
        <f t="shared" si="55"/>
        <v>0</v>
      </c>
      <c r="AD27" s="1"/>
      <c r="AE27" s="1"/>
      <c r="AF27" s="1"/>
      <c r="AG27" s="20">
        <f t="shared" si="56"/>
        <v>0</v>
      </c>
      <c r="AH27" s="1"/>
      <c r="AI27" s="1"/>
      <c r="AJ27" s="1"/>
      <c r="AK27" s="20">
        <f t="shared" si="57"/>
        <v>0</v>
      </c>
      <c r="AL27" s="1"/>
      <c r="AM27" s="1"/>
      <c r="AN27" s="1"/>
      <c r="AO27" s="20">
        <f t="shared" si="58"/>
        <v>0</v>
      </c>
      <c r="AP27" s="1"/>
      <c r="AQ27" s="1"/>
      <c r="AR27" s="1"/>
      <c r="AS27" s="3">
        <f t="shared" si="59"/>
        <v>0</v>
      </c>
      <c r="AT27" s="1"/>
      <c r="AU27" s="1"/>
      <c r="AV27" s="1"/>
      <c r="AW27" s="3">
        <f t="shared" si="60"/>
        <v>0</v>
      </c>
      <c r="AX27" s="1"/>
      <c r="AY27" s="1"/>
      <c r="AZ27" s="1"/>
      <c r="BA27" s="3">
        <f t="shared" si="61"/>
        <v>0</v>
      </c>
      <c r="BB27" s="1"/>
      <c r="BC27" s="1"/>
      <c r="BD27" s="1"/>
      <c r="BE27" s="3">
        <f t="shared" si="62"/>
        <v>0</v>
      </c>
      <c r="BF27" s="1"/>
      <c r="BG27" s="1"/>
      <c r="BH27" s="1"/>
      <c r="BI27" s="3">
        <f t="shared" si="63"/>
        <v>0</v>
      </c>
      <c r="BJ27" s="1"/>
      <c r="BK27" s="1"/>
      <c r="BL27" s="1"/>
      <c r="BM27" s="3">
        <f t="shared" si="64"/>
        <v>0</v>
      </c>
      <c r="BN27" s="1"/>
      <c r="BO27" s="1"/>
      <c r="BP27" s="1"/>
      <c r="BQ27" s="21">
        <f t="shared" si="78"/>
        <v>0</v>
      </c>
      <c r="BR27" s="1"/>
      <c r="BS27" s="1"/>
      <c r="BT27" s="1"/>
      <c r="BU27" s="20">
        <f t="shared" si="65"/>
        <v>0</v>
      </c>
      <c r="BV27" s="1"/>
      <c r="BW27" s="1"/>
      <c r="BX27" s="1"/>
      <c r="BY27" s="20">
        <f t="shared" si="66"/>
        <v>0</v>
      </c>
      <c r="BZ27" s="1"/>
      <c r="CA27" s="1"/>
      <c r="CB27" s="1"/>
      <c r="CC27" s="3">
        <f t="shared" si="67"/>
        <v>0</v>
      </c>
      <c r="CD27" s="1"/>
      <c r="CE27" s="1"/>
      <c r="CF27" s="1"/>
      <c r="CG27" s="3">
        <f t="shared" si="68"/>
        <v>0</v>
      </c>
      <c r="CH27" s="1" t="s">
        <v>193</v>
      </c>
      <c r="CI27" s="1">
        <v>1</v>
      </c>
      <c r="CJ27" s="1"/>
      <c r="CK27" s="21">
        <f t="shared" si="69"/>
        <v>1</v>
      </c>
      <c r="CL27" s="1"/>
      <c r="CM27" s="1"/>
      <c r="CN27" s="1"/>
      <c r="CO27" s="21">
        <f t="shared" si="70"/>
        <v>0</v>
      </c>
      <c r="CP27" s="1" t="s">
        <v>193</v>
      </c>
      <c r="CQ27" s="1">
        <v>4</v>
      </c>
      <c r="CR27" s="1"/>
      <c r="CS27" s="21">
        <f t="shared" si="71"/>
        <v>4</v>
      </c>
      <c r="CT27" s="1"/>
      <c r="CU27" s="1"/>
      <c r="CV27" s="1"/>
      <c r="CW27" s="46">
        <f t="shared" si="72"/>
        <v>0</v>
      </c>
      <c r="CX27" s="1"/>
      <c r="CY27" s="1"/>
      <c r="CZ27" s="1"/>
      <c r="DA27" s="46">
        <f t="shared" si="73"/>
        <v>0</v>
      </c>
      <c r="DB27" s="1"/>
      <c r="DC27" s="1"/>
      <c r="DD27" s="1"/>
      <c r="DE27" s="46">
        <f t="shared" si="74"/>
        <v>0</v>
      </c>
      <c r="DF27" s="1"/>
      <c r="DG27" s="1"/>
      <c r="DH27" s="1"/>
      <c r="DI27" s="46">
        <f t="shared" si="75"/>
        <v>0</v>
      </c>
      <c r="DJ27" s="1"/>
      <c r="DK27" s="1"/>
      <c r="DL27" s="1"/>
      <c r="DM27" s="3">
        <f t="shared" si="76"/>
        <v>0</v>
      </c>
      <c r="DN27" s="1"/>
      <c r="DO27" s="1"/>
      <c r="DP27" s="1"/>
      <c r="DQ27" s="3">
        <f t="shared" si="77"/>
        <v>0</v>
      </c>
    </row>
    <row r="28" spans="1:121" ht="19" x14ac:dyDescent="0.25">
      <c r="A28" s="44" t="s">
        <v>133</v>
      </c>
      <c r="B28" s="35" t="s">
        <v>168</v>
      </c>
      <c r="C28" s="1" t="s">
        <v>0</v>
      </c>
      <c r="D28" s="5" t="str">
        <f t="shared" si="0"/>
        <v>Elly MADDEN</v>
      </c>
      <c r="E28" s="11">
        <f t="shared" si="29"/>
        <v>0</v>
      </c>
      <c r="F28" s="7">
        <f t="shared" si="30"/>
        <v>0</v>
      </c>
      <c r="G28" s="7">
        <f t="shared" si="31"/>
        <v>0</v>
      </c>
      <c r="H28" s="18">
        <f t="shared" si="32"/>
        <v>0</v>
      </c>
      <c r="I28" s="16">
        <f t="shared" si="33"/>
        <v>0</v>
      </c>
      <c r="J28" s="1"/>
      <c r="K28" s="1"/>
      <c r="L28" s="1"/>
      <c r="M28" s="3">
        <f t="shared" si="52"/>
        <v>0</v>
      </c>
      <c r="N28" s="1"/>
      <c r="O28" s="1"/>
      <c r="P28" s="1"/>
      <c r="Q28" s="3">
        <f t="shared" si="53"/>
        <v>0</v>
      </c>
      <c r="R28" s="1"/>
      <c r="S28" s="1"/>
      <c r="T28" s="1"/>
      <c r="U28" s="3">
        <f t="shared" si="54"/>
        <v>0</v>
      </c>
      <c r="V28" s="40"/>
      <c r="W28" s="41"/>
      <c r="X28" s="41"/>
      <c r="Y28" s="3">
        <f t="shared" si="4"/>
        <v>0</v>
      </c>
      <c r="Z28" s="1"/>
      <c r="AA28" s="1"/>
      <c r="AB28" s="1"/>
      <c r="AC28" s="20">
        <f t="shared" si="55"/>
        <v>0</v>
      </c>
      <c r="AD28" s="1"/>
      <c r="AE28" s="1"/>
      <c r="AF28" s="1"/>
      <c r="AG28" s="20">
        <f t="shared" si="56"/>
        <v>0</v>
      </c>
      <c r="AH28" s="1"/>
      <c r="AI28" s="1"/>
      <c r="AJ28" s="1"/>
      <c r="AK28" s="20">
        <f t="shared" si="57"/>
        <v>0</v>
      </c>
      <c r="AL28" s="1"/>
      <c r="AM28" s="1"/>
      <c r="AN28" s="1"/>
      <c r="AO28" s="20">
        <f t="shared" si="58"/>
        <v>0</v>
      </c>
      <c r="AP28" s="1"/>
      <c r="AQ28" s="1"/>
      <c r="AR28" s="1"/>
      <c r="AS28" s="3">
        <f t="shared" si="59"/>
        <v>0</v>
      </c>
      <c r="AT28" s="1"/>
      <c r="AU28" s="1"/>
      <c r="AV28" s="1"/>
      <c r="AW28" s="3">
        <f t="shared" si="60"/>
        <v>0</v>
      </c>
      <c r="AX28" s="1"/>
      <c r="AY28" s="1"/>
      <c r="AZ28" s="1"/>
      <c r="BA28" s="3">
        <f t="shared" si="61"/>
        <v>0</v>
      </c>
      <c r="BB28" s="1"/>
      <c r="BC28" s="1"/>
      <c r="BD28" s="1"/>
      <c r="BE28" s="3">
        <f t="shared" si="62"/>
        <v>0</v>
      </c>
      <c r="BF28" s="1"/>
      <c r="BG28" s="1"/>
      <c r="BH28" s="1"/>
      <c r="BI28" s="3">
        <f t="shared" si="63"/>
        <v>0</v>
      </c>
      <c r="BJ28" s="1"/>
      <c r="BK28" s="1"/>
      <c r="BL28" s="1"/>
      <c r="BM28" s="3">
        <f t="shared" si="64"/>
        <v>0</v>
      </c>
      <c r="BN28" s="1"/>
      <c r="BO28" s="1"/>
      <c r="BP28" s="1"/>
      <c r="BQ28" s="21">
        <f t="shared" si="78"/>
        <v>0</v>
      </c>
      <c r="BR28" s="1"/>
      <c r="BS28" s="1"/>
      <c r="BT28" s="1"/>
      <c r="BU28" s="20">
        <f t="shared" si="65"/>
        <v>0</v>
      </c>
      <c r="BV28" s="1"/>
      <c r="BW28" s="1"/>
      <c r="BX28" s="1"/>
      <c r="BY28" s="20">
        <f t="shared" si="66"/>
        <v>0</v>
      </c>
      <c r="BZ28" s="1"/>
      <c r="CA28" s="1"/>
      <c r="CB28" s="1"/>
      <c r="CC28" s="3">
        <f t="shared" si="67"/>
        <v>0</v>
      </c>
      <c r="CD28" s="1"/>
      <c r="CE28" s="1"/>
      <c r="CF28" s="1"/>
      <c r="CG28" s="3">
        <f t="shared" si="68"/>
        <v>0</v>
      </c>
      <c r="CH28" s="1"/>
      <c r="CI28" s="1"/>
      <c r="CJ28" s="1"/>
      <c r="CK28" s="21">
        <f t="shared" si="69"/>
        <v>0</v>
      </c>
      <c r="CL28" s="1"/>
      <c r="CM28" s="1"/>
      <c r="CN28" s="1"/>
      <c r="CO28" s="21">
        <f t="shared" si="70"/>
        <v>0</v>
      </c>
      <c r="CP28" s="1"/>
      <c r="CQ28" s="1"/>
      <c r="CR28" s="1"/>
      <c r="CS28" s="21">
        <f t="shared" si="71"/>
        <v>0</v>
      </c>
      <c r="CT28" s="1"/>
      <c r="CU28" s="1"/>
      <c r="CV28" s="1"/>
      <c r="CW28" s="46">
        <f t="shared" si="72"/>
        <v>0</v>
      </c>
      <c r="CX28" s="1"/>
      <c r="CY28" s="1"/>
      <c r="CZ28" s="1"/>
      <c r="DA28" s="46">
        <f t="shared" si="73"/>
        <v>0</v>
      </c>
      <c r="DB28" s="1"/>
      <c r="DC28" s="1"/>
      <c r="DD28" s="1"/>
      <c r="DE28" s="46">
        <f t="shared" si="74"/>
        <v>0</v>
      </c>
      <c r="DF28" s="1"/>
      <c r="DG28" s="1"/>
      <c r="DH28" s="1"/>
      <c r="DI28" s="46">
        <f t="shared" si="75"/>
        <v>0</v>
      </c>
      <c r="DJ28" s="1"/>
      <c r="DK28" s="1"/>
      <c r="DL28" s="1"/>
      <c r="DM28" s="3">
        <f t="shared" si="76"/>
        <v>0</v>
      </c>
      <c r="DN28" s="1"/>
      <c r="DO28" s="1"/>
      <c r="DP28" s="1"/>
      <c r="DQ28" s="3">
        <f t="shared" si="77"/>
        <v>0</v>
      </c>
    </row>
    <row r="29" spans="1:121" ht="19" x14ac:dyDescent="0.25">
      <c r="A29" s="44" t="s">
        <v>128</v>
      </c>
      <c r="B29" s="35" t="s">
        <v>120</v>
      </c>
      <c r="C29" s="1" t="s">
        <v>0</v>
      </c>
      <c r="D29" s="5" t="str">
        <f t="shared" si="0"/>
        <v>Annette MAI</v>
      </c>
      <c r="E29" s="11">
        <f t="shared" si="29"/>
        <v>8</v>
      </c>
      <c r="F29" s="7">
        <f t="shared" si="30"/>
        <v>16</v>
      </c>
      <c r="G29" s="7">
        <f t="shared" si="31"/>
        <v>51</v>
      </c>
      <c r="H29" s="18">
        <f t="shared" si="32"/>
        <v>67</v>
      </c>
      <c r="I29" s="16">
        <f t="shared" si="33"/>
        <v>6.7</v>
      </c>
      <c r="J29" s="1" t="s">
        <v>193</v>
      </c>
      <c r="K29" s="1">
        <v>5</v>
      </c>
      <c r="L29" s="1"/>
      <c r="M29" s="3">
        <f t="shared" si="52"/>
        <v>5</v>
      </c>
      <c r="N29" s="1"/>
      <c r="O29" s="1"/>
      <c r="P29" s="1"/>
      <c r="Q29" s="3">
        <f t="shared" si="53"/>
        <v>0</v>
      </c>
      <c r="R29" s="1"/>
      <c r="S29" s="1"/>
      <c r="T29" s="1"/>
      <c r="U29" s="3">
        <f t="shared" si="54"/>
        <v>0</v>
      </c>
      <c r="V29" s="40" t="s">
        <v>193</v>
      </c>
      <c r="W29" s="41">
        <v>10</v>
      </c>
      <c r="X29" s="41"/>
      <c r="Y29" s="3">
        <f t="shared" si="4"/>
        <v>10</v>
      </c>
      <c r="Z29" s="1"/>
      <c r="AA29" s="1"/>
      <c r="AB29" s="1"/>
      <c r="AC29" s="20">
        <f t="shared" si="55"/>
        <v>0</v>
      </c>
      <c r="AD29" s="1"/>
      <c r="AE29" s="1"/>
      <c r="AF29" s="1"/>
      <c r="AG29" s="20">
        <f t="shared" si="56"/>
        <v>0</v>
      </c>
      <c r="AH29" s="1" t="s">
        <v>193</v>
      </c>
      <c r="AI29" s="1"/>
      <c r="AJ29" s="1"/>
      <c r="AK29" s="20">
        <f t="shared" si="57"/>
        <v>0</v>
      </c>
      <c r="AL29" s="1" t="s">
        <v>193</v>
      </c>
      <c r="AM29" s="1">
        <v>8</v>
      </c>
      <c r="AN29" s="1"/>
      <c r="AO29" s="20">
        <f t="shared" si="58"/>
        <v>8</v>
      </c>
      <c r="AP29" s="1"/>
      <c r="AQ29" s="1"/>
      <c r="AR29" s="1"/>
      <c r="AS29" s="3">
        <f t="shared" si="59"/>
        <v>0</v>
      </c>
      <c r="AT29" s="1"/>
      <c r="AU29" s="1"/>
      <c r="AV29" s="1"/>
      <c r="AW29" s="3">
        <f t="shared" si="60"/>
        <v>0</v>
      </c>
      <c r="AX29" s="1" t="s">
        <v>193</v>
      </c>
      <c r="AY29" s="1">
        <v>6</v>
      </c>
      <c r="AZ29" s="1"/>
      <c r="BA29" s="3">
        <f t="shared" si="61"/>
        <v>6</v>
      </c>
      <c r="BB29" s="1"/>
      <c r="BC29" s="1"/>
      <c r="BD29" s="1"/>
      <c r="BE29" s="3">
        <f t="shared" si="62"/>
        <v>0</v>
      </c>
      <c r="BF29" s="1"/>
      <c r="BG29" s="1"/>
      <c r="BH29" s="1"/>
      <c r="BI29" s="3">
        <f t="shared" si="63"/>
        <v>0</v>
      </c>
      <c r="BJ29" s="1"/>
      <c r="BK29" s="1"/>
      <c r="BL29" s="1"/>
      <c r="BM29" s="3">
        <f t="shared" si="64"/>
        <v>0</v>
      </c>
      <c r="BN29" s="1"/>
      <c r="BO29" s="1"/>
      <c r="BP29" s="1"/>
      <c r="BQ29" s="21">
        <f t="shared" si="78"/>
        <v>0</v>
      </c>
      <c r="BR29" s="1"/>
      <c r="BS29" s="1"/>
      <c r="BT29" s="1"/>
      <c r="BU29" s="20">
        <f t="shared" si="65"/>
        <v>0</v>
      </c>
      <c r="BV29" s="1"/>
      <c r="BW29" s="1"/>
      <c r="BX29" s="1"/>
      <c r="BY29" s="20">
        <f t="shared" si="66"/>
        <v>0</v>
      </c>
      <c r="BZ29" s="1"/>
      <c r="CA29" s="1"/>
      <c r="CB29" s="1"/>
      <c r="CC29" s="3">
        <f t="shared" si="67"/>
        <v>0</v>
      </c>
      <c r="CD29" s="1" t="s">
        <v>193</v>
      </c>
      <c r="CE29" s="1">
        <v>10</v>
      </c>
      <c r="CF29" s="1"/>
      <c r="CG29" s="3">
        <f t="shared" si="68"/>
        <v>10</v>
      </c>
      <c r="CH29" s="1"/>
      <c r="CI29" s="1"/>
      <c r="CJ29" s="1"/>
      <c r="CK29" s="21">
        <f t="shared" si="69"/>
        <v>0</v>
      </c>
      <c r="CL29" s="1"/>
      <c r="CM29" s="1"/>
      <c r="CN29" s="1"/>
      <c r="CO29" s="21">
        <f t="shared" si="70"/>
        <v>0</v>
      </c>
      <c r="CP29" s="1" t="s">
        <v>193</v>
      </c>
      <c r="CQ29" s="1">
        <v>5</v>
      </c>
      <c r="CR29" s="1">
        <v>3</v>
      </c>
      <c r="CS29" s="21">
        <f t="shared" si="71"/>
        <v>8</v>
      </c>
      <c r="CT29" s="1"/>
      <c r="CU29" s="1"/>
      <c r="CV29" s="1"/>
      <c r="CW29" s="46">
        <f t="shared" si="72"/>
        <v>0</v>
      </c>
      <c r="CX29" s="1"/>
      <c r="CY29" s="1"/>
      <c r="CZ29" s="1"/>
      <c r="DA29" s="46">
        <f t="shared" si="73"/>
        <v>0</v>
      </c>
      <c r="DB29" s="1"/>
      <c r="DC29" s="1"/>
      <c r="DD29" s="1"/>
      <c r="DE29" s="46">
        <f t="shared" si="74"/>
        <v>0</v>
      </c>
      <c r="DF29" s="1"/>
      <c r="DG29" s="1"/>
      <c r="DH29" s="1"/>
      <c r="DI29" s="46">
        <f t="shared" si="75"/>
        <v>0</v>
      </c>
      <c r="DJ29" s="1"/>
      <c r="DK29" s="1"/>
      <c r="DL29" s="1"/>
      <c r="DM29" s="3">
        <f t="shared" si="76"/>
        <v>0</v>
      </c>
      <c r="DN29" s="1" t="s">
        <v>193</v>
      </c>
      <c r="DO29" s="1">
        <v>4</v>
      </c>
      <c r="DP29" s="1"/>
      <c r="DQ29" s="3">
        <f t="shared" si="77"/>
        <v>4</v>
      </c>
    </row>
    <row r="30" spans="1:121" ht="19" x14ac:dyDescent="0.25">
      <c r="A30" s="44" t="s">
        <v>162</v>
      </c>
      <c r="B30" s="35" t="s">
        <v>169</v>
      </c>
      <c r="C30" s="1" t="s">
        <v>0</v>
      </c>
      <c r="D30" s="5" t="str">
        <f t="shared" si="0"/>
        <v>Mary MCIVOR</v>
      </c>
      <c r="E30" s="11">
        <f t="shared" si="29"/>
        <v>7</v>
      </c>
      <c r="F30" s="7">
        <f t="shared" si="30"/>
        <v>14</v>
      </c>
      <c r="G30" s="7">
        <f t="shared" si="31"/>
        <v>21</v>
      </c>
      <c r="H30" s="18">
        <f t="shared" si="32"/>
        <v>35</v>
      </c>
      <c r="I30" s="16">
        <f t="shared" si="33"/>
        <v>3.5</v>
      </c>
      <c r="J30" s="1"/>
      <c r="K30" s="1"/>
      <c r="L30" s="1"/>
      <c r="M30" s="3">
        <f t="shared" si="52"/>
        <v>0</v>
      </c>
      <c r="N30" s="1"/>
      <c r="O30" s="1"/>
      <c r="P30" s="1"/>
      <c r="Q30" s="3">
        <f t="shared" si="53"/>
        <v>0</v>
      </c>
      <c r="R30" s="1" t="s">
        <v>193</v>
      </c>
      <c r="S30" s="1">
        <v>8</v>
      </c>
      <c r="T30" s="1"/>
      <c r="U30" s="3">
        <f t="shared" si="54"/>
        <v>8</v>
      </c>
      <c r="V30" s="40" t="s">
        <v>193</v>
      </c>
      <c r="W30" s="41"/>
      <c r="X30" s="41"/>
      <c r="Y30" s="3">
        <f t="shared" si="4"/>
        <v>0</v>
      </c>
      <c r="Z30" s="1"/>
      <c r="AA30" s="1"/>
      <c r="AB30" s="1"/>
      <c r="AC30" s="20">
        <f t="shared" si="55"/>
        <v>0</v>
      </c>
      <c r="AD30" s="1"/>
      <c r="AE30" s="1"/>
      <c r="AF30" s="1"/>
      <c r="AG30" s="20">
        <f t="shared" si="56"/>
        <v>0</v>
      </c>
      <c r="AH30" s="1"/>
      <c r="AI30" s="1"/>
      <c r="AJ30" s="1"/>
      <c r="AK30" s="20">
        <f t="shared" si="57"/>
        <v>0</v>
      </c>
      <c r="AL30" s="1"/>
      <c r="AM30" s="1"/>
      <c r="AN30" s="1"/>
      <c r="AO30" s="20">
        <f t="shared" si="58"/>
        <v>0</v>
      </c>
      <c r="AP30" s="1" t="s">
        <v>193</v>
      </c>
      <c r="AQ30" s="1">
        <v>4</v>
      </c>
      <c r="AR30" s="1">
        <v>3</v>
      </c>
      <c r="AS30" s="3">
        <f t="shared" si="59"/>
        <v>7</v>
      </c>
      <c r="AT30" s="1" t="s">
        <v>193</v>
      </c>
      <c r="AU30" s="1">
        <v>5</v>
      </c>
      <c r="AV30" s="1"/>
      <c r="AW30" s="3">
        <f t="shared" si="60"/>
        <v>5</v>
      </c>
      <c r="AX30" s="1" t="s">
        <v>193</v>
      </c>
      <c r="AY30" s="1"/>
      <c r="AZ30" s="1"/>
      <c r="BA30" s="3">
        <f t="shared" si="61"/>
        <v>0</v>
      </c>
      <c r="BB30" s="1" t="s">
        <v>193</v>
      </c>
      <c r="BC30" s="1">
        <v>1</v>
      </c>
      <c r="BD30" s="1"/>
      <c r="BE30" s="3">
        <f t="shared" si="62"/>
        <v>1</v>
      </c>
      <c r="BF30" s="1"/>
      <c r="BG30" s="1"/>
      <c r="BH30" s="1"/>
      <c r="BI30" s="3">
        <f t="shared" si="63"/>
        <v>0</v>
      </c>
      <c r="BJ30" s="1" t="s">
        <v>193</v>
      </c>
      <c r="BK30" s="1"/>
      <c r="BL30" s="1"/>
      <c r="BM30" s="3">
        <f t="shared" si="64"/>
        <v>0</v>
      </c>
      <c r="BN30" s="1"/>
      <c r="BO30" s="1"/>
      <c r="BP30" s="1"/>
      <c r="BQ30" s="21">
        <f t="shared" si="78"/>
        <v>0</v>
      </c>
      <c r="BR30" s="1"/>
      <c r="BS30" s="1"/>
      <c r="BT30" s="1"/>
      <c r="BU30" s="20">
        <f t="shared" si="65"/>
        <v>0</v>
      </c>
      <c r="BV30" s="1"/>
      <c r="BW30" s="1"/>
      <c r="BX30" s="1"/>
      <c r="BY30" s="20">
        <f t="shared" si="66"/>
        <v>0</v>
      </c>
      <c r="BZ30" s="1"/>
      <c r="CA30" s="1"/>
      <c r="CB30" s="1"/>
      <c r="CC30" s="3">
        <f t="shared" si="67"/>
        <v>0</v>
      </c>
      <c r="CD30" s="1"/>
      <c r="CE30" s="1"/>
      <c r="CF30" s="1"/>
      <c r="CG30" s="3">
        <f t="shared" si="68"/>
        <v>0</v>
      </c>
      <c r="CH30" s="1"/>
      <c r="CI30" s="1"/>
      <c r="CJ30" s="1"/>
      <c r="CK30" s="21">
        <f t="shared" si="69"/>
        <v>0</v>
      </c>
      <c r="CL30" s="1"/>
      <c r="CM30" s="1"/>
      <c r="CN30" s="1"/>
      <c r="CO30" s="21">
        <f t="shared" si="70"/>
        <v>0</v>
      </c>
      <c r="CP30" s="1"/>
      <c r="CQ30" s="1"/>
      <c r="CR30" s="1"/>
      <c r="CS30" s="21">
        <f t="shared" si="71"/>
        <v>0</v>
      </c>
      <c r="CT30" s="1"/>
      <c r="CU30" s="1"/>
      <c r="CV30" s="1"/>
      <c r="CW30" s="46">
        <f t="shared" si="72"/>
        <v>0</v>
      </c>
      <c r="CX30" s="1"/>
      <c r="CY30" s="1"/>
      <c r="CZ30" s="1"/>
      <c r="DA30" s="46">
        <f t="shared" si="73"/>
        <v>0</v>
      </c>
      <c r="DB30" s="1"/>
      <c r="DC30" s="1"/>
      <c r="DD30" s="1"/>
      <c r="DE30" s="46">
        <f t="shared" si="74"/>
        <v>0</v>
      </c>
      <c r="DF30" s="1"/>
      <c r="DG30" s="1"/>
      <c r="DH30" s="1"/>
      <c r="DI30" s="46">
        <f t="shared" si="75"/>
        <v>0</v>
      </c>
      <c r="DJ30" s="1"/>
      <c r="DK30" s="1"/>
      <c r="DL30" s="1"/>
      <c r="DM30" s="3">
        <f t="shared" si="76"/>
        <v>0</v>
      </c>
      <c r="DN30" s="1"/>
      <c r="DO30" s="1"/>
      <c r="DP30" s="1"/>
      <c r="DQ30" s="3">
        <f t="shared" si="77"/>
        <v>0</v>
      </c>
    </row>
    <row r="31" spans="1:121" ht="19" x14ac:dyDescent="0.25">
      <c r="A31" s="44" t="s">
        <v>124</v>
      </c>
      <c r="B31" s="35" t="s">
        <v>122</v>
      </c>
      <c r="C31" s="1" t="s">
        <v>0</v>
      </c>
      <c r="D31" s="5" t="str">
        <f t="shared" si="0"/>
        <v>Natassa MOUZOUKI</v>
      </c>
      <c r="E31" s="11">
        <f t="shared" si="29"/>
        <v>0</v>
      </c>
      <c r="F31" s="7">
        <f t="shared" si="30"/>
        <v>0</v>
      </c>
      <c r="G31" s="7">
        <f t="shared" si="31"/>
        <v>0</v>
      </c>
      <c r="H31" s="18">
        <f t="shared" si="32"/>
        <v>0</v>
      </c>
      <c r="I31" s="16">
        <f t="shared" si="33"/>
        <v>0</v>
      </c>
      <c r="J31" s="1"/>
      <c r="K31" s="1"/>
      <c r="L31" s="1"/>
      <c r="M31" s="3">
        <f t="shared" si="52"/>
        <v>0</v>
      </c>
      <c r="N31" s="1"/>
      <c r="O31" s="1"/>
      <c r="P31" s="1"/>
      <c r="Q31" s="3">
        <f t="shared" si="53"/>
        <v>0</v>
      </c>
      <c r="R31" s="1"/>
      <c r="S31" s="1"/>
      <c r="T31" s="1"/>
      <c r="U31" s="3">
        <f t="shared" si="54"/>
        <v>0</v>
      </c>
      <c r="V31" s="40"/>
      <c r="W31" s="41"/>
      <c r="X31" s="41"/>
      <c r="Y31" s="3">
        <f t="shared" si="4"/>
        <v>0</v>
      </c>
      <c r="Z31" s="1"/>
      <c r="AA31" s="1"/>
      <c r="AB31" s="1"/>
      <c r="AC31" s="20">
        <f t="shared" si="55"/>
        <v>0</v>
      </c>
      <c r="AD31" s="1"/>
      <c r="AE31" s="1"/>
      <c r="AF31" s="1"/>
      <c r="AG31" s="20">
        <f t="shared" si="56"/>
        <v>0</v>
      </c>
      <c r="AH31" s="1"/>
      <c r="AI31" s="1"/>
      <c r="AJ31" s="1"/>
      <c r="AK31" s="20">
        <f t="shared" si="57"/>
        <v>0</v>
      </c>
      <c r="AL31" s="1"/>
      <c r="AM31" s="1"/>
      <c r="AN31" s="1"/>
      <c r="AO31" s="20">
        <f t="shared" si="58"/>
        <v>0</v>
      </c>
      <c r="AP31" s="1"/>
      <c r="AQ31" s="1"/>
      <c r="AR31" s="1"/>
      <c r="AS31" s="3">
        <f t="shared" si="59"/>
        <v>0</v>
      </c>
      <c r="AT31" s="1"/>
      <c r="AU31" s="1"/>
      <c r="AV31" s="1"/>
      <c r="AW31" s="3">
        <f t="shared" si="60"/>
        <v>0</v>
      </c>
      <c r="AX31" s="1"/>
      <c r="AY31" s="1"/>
      <c r="AZ31" s="1"/>
      <c r="BA31" s="3">
        <f t="shared" si="61"/>
        <v>0</v>
      </c>
      <c r="BB31" s="1"/>
      <c r="BC31" s="1"/>
      <c r="BD31" s="1"/>
      <c r="BE31" s="3">
        <f t="shared" si="62"/>
        <v>0</v>
      </c>
      <c r="BF31" s="1"/>
      <c r="BG31" s="1"/>
      <c r="BH31" s="1"/>
      <c r="BI31" s="3">
        <f t="shared" si="63"/>
        <v>0</v>
      </c>
      <c r="BJ31" s="1"/>
      <c r="BK31" s="1"/>
      <c r="BL31" s="1"/>
      <c r="BM31" s="3">
        <f t="shared" si="64"/>
        <v>0</v>
      </c>
      <c r="BN31" s="1"/>
      <c r="BO31" s="1"/>
      <c r="BP31" s="1"/>
      <c r="BQ31" s="21">
        <f t="shared" si="78"/>
        <v>0</v>
      </c>
      <c r="BR31" s="1"/>
      <c r="BS31" s="1"/>
      <c r="BT31" s="1"/>
      <c r="BU31" s="20">
        <f t="shared" si="65"/>
        <v>0</v>
      </c>
      <c r="BV31" s="1"/>
      <c r="BW31" s="1"/>
      <c r="BX31" s="1"/>
      <c r="BY31" s="20">
        <f t="shared" si="66"/>
        <v>0</v>
      </c>
      <c r="BZ31" s="1"/>
      <c r="CA31" s="1"/>
      <c r="CB31" s="1"/>
      <c r="CC31" s="3">
        <f t="shared" si="67"/>
        <v>0</v>
      </c>
      <c r="CD31" s="1"/>
      <c r="CE31" s="1"/>
      <c r="CF31" s="1"/>
      <c r="CG31" s="3">
        <f t="shared" si="68"/>
        <v>0</v>
      </c>
      <c r="CH31" s="1"/>
      <c r="CI31" s="1"/>
      <c r="CJ31" s="1"/>
      <c r="CK31" s="21">
        <f t="shared" si="69"/>
        <v>0</v>
      </c>
      <c r="CL31" s="1"/>
      <c r="CM31" s="1"/>
      <c r="CN31" s="1"/>
      <c r="CO31" s="21">
        <f t="shared" si="70"/>
        <v>0</v>
      </c>
      <c r="CP31" s="1"/>
      <c r="CQ31" s="1"/>
      <c r="CR31" s="1"/>
      <c r="CS31" s="21">
        <f t="shared" si="71"/>
        <v>0</v>
      </c>
      <c r="CT31" s="1"/>
      <c r="CU31" s="1"/>
      <c r="CV31" s="1"/>
      <c r="CW31" s="46">
        <f t="shared" si="72"/>
        <v>0</v>
      </c>
      <c r="CX31" s="1"/>
      <c r="CY31" s="1"/>
      <c r="CZ31" s="1"/>
      <c r="DA31" s="46">
        <f t="shared" si="73"/>
        <v>0</v>
      </c>
      <c r="DB31" s="1"/>
      <c r="DC31" s="1"/>
      <c r="DD31" s="1"/>
      <c r="DE31" s="46">
        <f t="shared" si="74"/>
        <v>0</v>
      </c>
      <c r="DF31" s="1"/>
      <c r="DG31" s="1"/>
      <c r="DH31" s="1"/>
      <c r="DI31" s="46">
        <f t="shared" si="75"/>
        <v>0</v>
      </c>
      <c r="DJ31" s="1"/>
      <c r="DK31" s="1"/>
      <c r="DL31" s="1"/>
      <c r="DM31" s="3">
        <f t="shared" si="76"/>
        <v>0</v>
      </c>
      <c r="DN31" s="1"/>
      <c r="DO31" s="1"/>
      <c r="DP31" s="1"/>
      <c r="DQ31" s="3">
        <f t="shared" si="77"/>
        <v>0</v>
      </c>
    </row>
    <row r="32" spans="1:121" ht="19" x14ac:dyDescent="0.25">
      <c r="A32" s="44" t="s">
        <v>200</v>
      </c>
      <c r="B32" s="35" t="s">
        <v>201</v>
      </c>
      <c r="C32" s="1" t="s">
        <v>0</v>
      </c>
      <c r="D32" s="5" t="str">
        <f t="shared" si="0"/>
        <v>Lian OEY</v>
      </c>
      <c r="E32" s="11">
        <f t="shared" si="29"/>
        <v>4</v>
      </c>
      <c r="F32" s="7">
        <f t="shared" si="30"/>
        <v>8</v>
      </c>
      <c r="G32" s="7">
        <f t="shared" si="31"/>
        <v>22</v>
      </c>
      <c r="H32" s="18">
        <f t="shared" si="32"/>
        <v>30</v>
      </c>
      <c r="I32" s="16">
        <f t="shared" si="33"/>
        <v>3</v>
      </c>
      <c r="J32" s="1"/>
      <c r="K32" s="1"/>
      <c r="L32" s="1"/>
      <c r="M32" s="3"/>
      <c r="N32" s="1"/>
      <c r="O32" s="1"/>
      <c r="P32" s="1"/>
      <c r="Q32" s="3"/>
      <c r="R32" s="1"/>
      <c r="S32" s="1"/>
      <c r="T32" s="1"/>
      <c r="U32" s="3"/>
      <c r="V32" s="40"/>
      <c r="W32" s="41"/>
      <c r="X32" s="41"/>
      <c r="Y32" s="3"/>
      <c r="Z32" s="1"/>
      <c r="AA32" s="1"/>
      <c r="AB32" s="1"/>
      <c r="AC32" s="20"/>
      <c r="AD32" s="1"/>
      <c r="AE32" s="1"/>
      <c r="AF32" s="1"/>
      <c r="AG32" s="20"/>
      <c r="AH32" s="1"/>
      <c r="AI32" s="1"/>
      <c r="AJ32" s="1"/>
      <c r="AK32" s="20"/>
      <c r="AL32" s="1"/>
      <c r="AM32" s="1"/>
      <c r="AN32" s="1"/>
      <c r="AO32" s="20"/>
      <c r="AP32" s="1"/>
      <c r="AQ32" s="1"/>
      <c r="AR32" s="1"/>
      <c r="AS32" s="3">
        <f t="shared" si="59"/>
        <v>0</v>
      </c>
      <c r="AT32" s="1" t="s">
        <v>193</v>
      </c>
      <c r="AU32" s="1">
        <v>10</v>
      </c>
      <c r="AV32" s="1"/>
      <c r="AW32" s="3">
        <f t="shared" si="60"/>
        <v>10</v>
      </c>
      <c r="AX32" s="1" t="s">
        <v>193</v>
      </c>
      <c r="AY32" s="1">
        <v>1</v>
      </c>
      <c r="AZ32" s="1">
        <v>3</v>
      </c>
      <c r="BA32" s="3">
        <f t="shared" si="61"/>
        <v>4</v>
      </c>
      <c r="BB32" s="1" t="s">
        <v>193</v>
      </c>
      <c r="BC32" s="1"/>
      <c r="BD32" s="1"/>
      <c r="BE32" s="3">
        <f t="shared" si="62"/>
        <v>0</v>
      </c>
      <c r="BF32" s="1"/>
      <c r="BG32" s="1"/>
      <c r="BH32" s="1"/>
      <c r="BI32" s="3">
        <f t="shared" si="63"/>
        <v>0</v>
      </c>
      <c r="BJ32" s="1"/>
      <c r="BK32" s="1"/>
      <c r="BL32" s="1"/>
      <c r="BM32" s="3">
        <f t="shared" si="64"/>
        <v>0</v>
      </c>
      <c r="BN32" s="1"/>
      <c r="BO32" s="1"/>
      <c r="BP32" s="1"/>
      <c r="BQ32" s="21">
        <f t="shared" si="78"/>
        <v>0</v>
      </c>
      <c r="BR32" s="1"/>
      <c r="BS32" s="1"/>
      <c r="BT32" s="1"/>
      <c r="BU32" s="20">
        <f t="shared" si="65"/>
        <v>0</v>
      </c>
      <c r="BV32" s="1"/>
      <c r="BW32" s="1"/>
      <c r="BX32" s="1"/>
      <c r="BY32" s="20">
        <f t="shared" si="66"/>
        <v>0</v>
      </c>
      <c r="BZ32" s="1"/>
      <c r="CA32" s="1"/>
      <c r="CB32" s="1"/>
      <c r="CC32" s="3">
        <f t="shared" si="67"/>
        <v>0</v>
      </c>
      <c r="CD32" s="1"/>
      <c r="CE32" s="1"/>
      <c r="CF32" s="1"/>
      <c r="CG32" s="3">
        <f t="shared" si="68"/>
        <v>0</v>
      </c>
      <c r="CH32" s="1"/>
      <c r="CI32" s="1"/>
      <c r="CJ32" s="1"/>
      <c r="CK32" s="21">
        <f t="shared" si="69"/>
        <v>0</v>
      </c>
      <c r="CL32" s="1"/>
      <c r="CM32" s="1"/>
      <c r="CN32" s="1"/>
      <c r="CO32" s="21">
        <f t="shared" si="70"/>
        <v>0</v>
      </c>
      <c r="CP32" s="1" t="s">
        <v>193</v>
      </c>
      <c r="CQ32" s="1">
        <v>8</v>
      </c>
      <c r="CR32" s="1"/>
      <c r="CS32" s="21">
        <f t="shared" si="71"/>
        <v>8</v>
      </c>
      <c r="CT32" s="1"/>
      <c r="CU32" s="1"/>
      <c r="CV32" s="1"/>
      <c r="CW32" s="46">
        <f t="shared" si="72"/>
        <v>0</v>
      </c>
      <c r="CX32" s="1"/>
      <c r="CY32" s="1"/>
      <c r="CZ32" s="1"/>
      <c r="DA32" s="46">
        <f t="shared" si="73"/>
        <v>0</v>
      </c>
      <c r="DB32" s="1"/>
      <c r="DC32" s="1"/>
      <c r="DD32" s="1"/>
      <c r="DE32" s="46">
        <f t="shared" si="74"/>
        <v>0</v>
      </c>
      <c r="DF32" s="1"/>
      <c r="DG32" s="1"/>
      <c r="DH32" s="1"/>
      <c r="DI32" s="46">
        <f t="shared" si="75"/>
        <v>0</v>
      </c>
      <c r="DJ32" s="1"/>
      <c r="DK32" s="1"/>
      <c r="DL32" s="1"/>
      <c r="DM32" s="3">
        <f t="shared" si="76"/>
        <v>0</v>
      </c>
      <c r="DN32" s="1"/>
      <c r="DO32" s="1"/>
      <c r="DP32" s="1"/>
      <c r="DQ32" s="3">
        <f t="shared" si="77"/>
        <v>0</v>
      </c>
    </row>
    <row r="33" spans="1:121" ht="19" x14ac:dyDescent="0.25">
      <c r="A33" s="44" t="s">
        <v>59</v>
      </c>
      <c r="B33" s="35" t="s">
        <v>64</v>
      </c>
      <c r="C33" s="1" t="s">
        <v>0</v>
      </c>
      <c r="D33" s="5" t="str">
        <f t="shared" si="0"/>
        <v>Marie PETIT</v>
      </c>
      <c r="E33" s="11">
        <f t="shared" si="29"/>
        <v>9</v>
      </c>
      <c r="F33" s="7">
        <f t="shared" si="30"/>
        <v>18</v>
      </c>
      <c r="G33" s="7">
        <f t="shared" si="31"/>
        <v>22</v>
      </c>
      <c r="H33" s="18">
        <f t="shared" si="32"/>
        <v>40</v>
      </c>
      <c r="I33" s="16">
        <f t="shared" si="33"/>
        <v>4</v>
      </c>
      <c r="J33" s="1" t="s">
        <v>193</v>
      </c>
      <c r="K33" s="1">
        <v>1</v>
      </c>
      <c r="L33" s="1"/>
      <c r="M33" s="3">
        <f t="shared" si="52"/>
        <v>1</v>
      </c>
      <c r="N33" s="1"/>
      <c r="O33" s="1"/>
      <c r="P33" s="1"/>
      <c r="Q33" s="3">
        <f t="shared" si="53"/>
        <v>0</v>
      </c>
      <c r="R33" s="1" t="s">
        <v>193</v>
      </c>
      <c r="S33" s="1">
        <v>1</v>
      </c>
      <c r="T33" s="1"/>
      <c r="U33" s="3">
        <f t="shared" si="54"/>
        <v>1</v>
      </c>
      <c r="V33" s="40" t="s">
        <v>193</v>
      </c>
      <c r="W33" s="41">
        <v>4</v>
      </c>
      <c r="X33" s="41"/>
      <c r="Y33" s="3">
        <f t="shared" si="4"/>
        <v>4</v>
      </c>
      <c r="Z33" s="1"/>
      <c r="AA33" s="1"/>
      <c r="AB33" s="1"/>
      <c r="AC33" s="20">
        <f t="shared" si="55"/>
        <v>0</v>
      </c>
      <c r="AD33" s="1"/>
      <c r="AE33" s="1"/>
      <c r="AF33" s="1"/>
      <c r="AG33" s="20">
        <f t="shared" si="56"/>
        <v>0</v>
      </c>
      <c r="AH33" s="1"/>
      <c r="AI33" s="1"/>
      <c r="AJ33" s="1"/>
      <c r="AK33" s="20">
        <f t="shared" si="57"/>
        <v>0</v>
      </c>
      <c r="AL33" s="1"/>
      <c r="AM33" s="1"/>
      <c r="AN33" s="1"/>
      <c r="AO33" s="20">
        <f t="shared" si="58"/>
        <v>0</v>
      </c>
      <c r="AP33" s="1"/>
      <c r="AQ33" s="1"/>
      <c r="AR33" s="1"/>
      <c r="AS33" s="3">
        <f t="shared" si="59"/>
        <v>0</v>
      </c>
      <c r="AT33" s="1" t="s">
        <v>193</v>
      </c>
      <c r="AU33" s="1">
        <v>8</v>
      </c>
      <c r="AV33" s="1"/>
      <c r="AW33" s="3">
        <f t="shared" si="60"/>
        <v>8</v>
      </c>
      <c r="AX33" s="1"/>
      <c r="AY33" s="1"/>
      <c r="AZ33" s="1"/>
      <c r="BA33" s="3">
        <f t="shared" si="61"/>
        <v>0</v>
      </c>
      <c r="BB33" s="1"/>
      <c r="BC33" s="1"/>
      <c r="BD33" s="1"/>
      <c r="BE33" s="3">
        <f t="shared" si="62"/>
        <v>0</v>
      </c>
      <c r="BF33" s="1"/>
      <c r="BG33" s="1"/>
      <c r="BH33" s="1"/>
      <c r="BI33" s="3">
        <f t="shared" ref="BI33:BI45" si="79">BH33+BG33</f>
        <v>0</v>
      </c>
      <c r="BJ33" s="1" t="s">
        <v>193</v>
      </c>
      <c r="BK33" s="1"/>
      <c r="BL33" s="1"/>
      <c r="BM33" s="3">
        <f t="shared" si="64"/>
        <v>0</v>
      </c>
      <c r="BN33" s="1" t="s">
        <v>193</v>
      </c>
      <c r="BO33" s="1">
        <v>5</v>
      </c>
      <c r="BP33" s="1"/>
      <c r="BQ33" s="21">
        <f t="shared" si="78"/>
        <v>5</v>
      </c>
      <c r="BR33" s="1"/>
      <c r="BS33" s="1"/>
      <c r="BT33" s="1"/>
      <c r="BU33" s="20">
        <f t="shared" si="65"/>
        <v>0</v>
      </c>
      <c r="BV33" s="1"/>
      <c r="BW33" s="1"/>
      <c r="BX33" s="1"/>
      <c r="BY33" s="20">
        <f t="shared" si="66"/>
        <v>0</v>
      </c>
      <c r="BZ33" s="1"/>
      <c r="CA33" s="1"/>
      <c r="CB33" s="1"/>
      <c r="CC33" s="3">
        <f t="shared" si="67"/>
        <v>0</v>
      </c>
      <c r="CD33" s="1" t="s">
        <v>193</v>
      </c>
      <c r="CE33" s="1">
        <v>1</v>
      </c>
      <c r="CF33" s="1"/>
      <c r="CG33" s="3">
        <f t="shared" si="68"/>
        <v>1</v>
      </c>
      <c r="CH33" s="1"/>
      <c r="CI33" s="1"/>
      <c r="CJ33" s="1"/>
      <c r="CK33" s="21">
        <f t="shared" si="69"/>
        <v>0</v>
      </c>
      <c r="CL33" s="1"/>
      <c r="CM33" s="1"/>
      <c r="CN33" s="1"/>
      <c r="CO33" s="21">
        <f t="shared" si="70"/>
        <v>0</v>
      </c>
      <c r="CP33" s="1" t="s">
        <v>193</v>
      </c>
      <c r="CQ33" s="1"/>
      <c r="CR33" s="1"/>
      <c r="CS33" s="21">
        <f t="shared" si="71"/>
        <v>0</v>
      </c>
      <c r="CT33" s="1"/>
      <c r="CU33" s="1"/>
      <c r="CV33" s="1"/>
      <c r="CW33" s="46">
        <f t="shared" si="72"/>
        <v>0</v>
      </c>
      <c r="CX33" s="1"/>
      <c r="CY33" s="1"/>
      <c r="CZ33" s="1"/>
      <c r="DA33" s="46">
        <f t="shared" si="73"/>
        <v>0</v>
      </c>
      <c r="DB33" s="1"/>
      <c r="DC33" s="1"/>
      <c r="DD33" s="1"/>
      <c r="DE33" s="46">
        <f t="shared" si="74"/>
        <v>0</v>
      </c>
      <c r="DF33" s="1"/>
      <c r="DG33" s="1"/>
      <c r="DH33" s="1"/>
      <c r="DI33" s="46">
        <f t="shared" si="75"/>
        <v>0</v>
      </c>
      <c r="DJ33" s="1"/>
      <c r="DK33" s="1"/>
      <c r="DL33" s="1"/>
      <c r="DM33" s="3">
        <f t="shared" si="76"/>
        <v>0</v>
      </c>
      <c r="DN33" s="1" t="s">
        <v>193</v>
      </c>
      <c r="DO33" s="1">
        <v>2</v>
      </c>
      <c r="DP33" s="1"/>
      <c r="DQ33" s="3">
        <f t="shared" si="77"/>
        <v>2</v>
      </c>
    </row>
    <row r="34" spans="1:121" ht="19" x14ac:dyDescent="0.25">
      <c r="A34" s="44" t="s">
        <v>108</v>
      </c>
      <c r="B34" s="35" t="s">
        <v>86</v>
      </c>
      <c r="C34" s="1" t="s">
        <v>0</v>
      </c>
      <c r="D34" s="5" t="str">
        <f t="shared" si="0"/>
        <v>Anja Irina PIRILÄ</v>
      </c>
      <c r="E34" s="11">
        <f t="shared" si="29"/>
        <v>15</v>
      </c>
      <c r="F34" s="7">
        <f t="shared" si="30"/>
        <v>30</v>
      </c>
      <c r="G34" s="7">
        <f t="shared" si="31"/>
        <v>29</v>
      </c>
      <c r="H34" s="18">
        <f t="shared" si="32"/>
        <v>59</v>
      </c>
      <c r="I34" s="16">
        <f t="shared" si="33"/>
        <v>3.9333333333333331</v>
      </c>
      <c r="J34" s="1" t="s">
        <v>193</v>
      </c>
      <c r="K34" s="1"/>
      <c r="L34" s="1"/>
      <c r="M34" s="3">
        <f t="shared" si="52"/>
        <v>0</v>
      </c>
      <c r="N34" s="1" t="s">
        <v>193</v>
      </c>
      <c r="O34" s="1">
        <v>2</v>
      </c>
      <c r="P34" s="1"/>
      <c r="Q34" s="3">
        <f t="shared" si="53"/>
        <v>2</v>
      </c>
      <c r="R34" s="1"/>
      <c r="S34" s="1"/>
      <c r="T34" s="1"/>
      <c r="U34" s="3"/>
      <c r="V34" s="40" t="s">
        <v>193</v>
      </c>
      <c r="W34" s="41"/>
      <c r="X34" s="41"/>
      <c r="Y34" s="3">
        <f t="shared" si="4"/>
        <v>0</v>
      </c>
      <c r="Z34" s="1" t="s">
        <v>193</v>
      </c>
      <c r="AA34" s="1"/>
      <c r="AB34" s="1"/>
      <c r="AC34" s="20">
        <f t="shared" si="55"/>
        <v>0</v>
      </c>
      <c r="AD34" s="1" t="s">
        <v>193</v>
      </c>
      <c r="AE34" s="1">
        <v>1</v>
      </c>
      <c r="AF34" s="1"/>
      <c r="AG34" s="20">
        <f t="shared" si="56"/>
        <v>1</v>
      </c>
      <c r="AH34" s="1" t="s">
        <v>193</v>
      </c>
      <c r="AI34" s="1"/>
      <c r="AJ34" s="1"/>
      <c r="AK34" s="20">
        <f t="shared" si="57"/>
        <v>0</v>
      </c>
      <c r="AL34" s="1" t="s">
        <v>193</v>
      </c>
      <c r="AM34" s="1">
        <v>4</v>
      </c>
      <c r="AN34" s="1"/>
      <c r="AO34" s="20">
        <f t="shared" si="58"/>
        <v>4</v>
      </c>
      <c r="AP34" s="1"/>
      <c r="AQ34" s="1"/>
      <c r="AR34" s="1"/>
      <c r="AS34" s="3">
        <f t="shared" si="59"/>
        <v>0</v>
      </c>
      <c r="AT34" s="1"/>
      <c r="AU34" s="1"/>
      <c r="AV34" s="1"/>
      <c r="AW34" s="3">
        <f t="shared" si="60"/>
        <v>0</v>
      </c>
      <c r="AX34" s="1" t="s">
        <v>193</v>
      </c>
      <c r="AY34" s="1"/>
      <c r="AZ34" s="1"/>
      <c r="BA34" s="3">
        <f t="shared" si="61"/>
        <v>0</v>
      </c>
      <c r="BB34" s="1"/>
      <c r="BC34" s="1"/>
      <c r="BD34" s="1"/>
      <c r="BE34" s="3">
        <f t="shared" si="62"/>
        <v>0</v>
      </c>
      <c r="BF34" s="1"/>
      <c r="BG34" s="1"/>
      <c r="BH34" s="1"/>
      <c r="BI34" s="3">
        <f t="shared" si="79"/>
        <v>0</v>
      </c>
      <c r="BJ34" s="1"/>
      <c r="BK34" s="1"/>
      <c r="BL34" s="1"/>
      <c r="BM34" s="3">
        <f t="shared" si="64"/>
        <v>0</v>
      </c>
      <c r="BN34" s="1"/>
      <c r="BO34" s="1"/>
      <c r="BP34" s="1"/>
      <c r="BQ34" s="21">
        <f t="shared" si="78"/>
        <v>0</v>
      </c>
      <c r="BR34" s="1"/>
      <c r="BS34" s="1"/>
      <c r="BT34" s="1"/>
      <c r="BU34" s="20">
        <f t="shared" si="65"/>
        <v>0</v>
      </c>
      <c r="BV34" s="1"/>
      <c r="BW34" s="1"/>
      <c r="BX34" s="1"/>
      <c r="BY34" s="20">
        <f t="shared" si="66"/>
        <v>0</v>
      </c>
      <c r="BZ34" s="1"/>
      <c r="CA34" s="1"/>
      <c r="CB34" s="1"/>
      <c r="CC34" s="3">
        <f t="shared" si="67"/>
        <v>0</v>
      </c>
      <c r="CD34" s="1"/>
      <c r="CE34" s="1"/>
      <c r="CF34" s="1"/>
      <c r="CG34" s="3">
        <f t="shared" si="68"/>
        <v>0</v>
      </c>
      <c r="CH34" s="1" t="s">
        <v>193</v>
      </c>
      <c r="CI34" s="1">
        <v>5</v>
      </c>
      <c r="CJ34" s="1"/>
      <c r="CK34" s="21">
        <f t="shared" si="69"/>
        <v>5</v>
      </c>
      <c r="CL34" s="1"/>
      <c r="CM34" s="1"/>
      <c r="CN34" s="1"/>
      <c r="CO34" s="21">
        <f t="shared" si="70"/>
        <v>0</v>
      </c>
      <c r="CP34" s="1"/>
      <c r="CQ34" s="1"/>
      <c r="CR34" s="1"/>
      <c r="CS34" s="21">
        <f t="shared" si="71"/>
        <v>0</v>
      </c>
      <c r="CT34" s="1" t="s">
        <v>193</v>
      </c>
      <c r="CU34" s="1"/>
      <c r="CV34" s="1"/>
      <c r="CW34" s="46">
        <f t="shared" si="72"/>
        <v>0</v>
      </c>
      <c r="CX34" s="1" t="s">
        <v>193</v>
      </c>
      <c r="CY34" s="1">
        <v>5</v>
      </c>
      <c r="CZ34" s="1"/>
      <c r="DA34" s="46">
        <f t="shared" si="73"/>
        <v>5</v>
      </c>
      <c r="DB34" s="1" t="s">
        <v>193</v>
      </c>
      <c r="DC34" s="1"/>
      <c r="DD34" s="1"/>
      <c r="DE34" s="46">
        <f t="shared" si="74"/>
        <v>0</v>
      </c>
      <c r="DF34" s="1" t="s">
        <v>193</v>
      </c>
      <c r="DG34" s="1">
        <v>5</v>
      </c>
      <c r="DH34" s="1">
        <v>3</v>
      </c>
      <c r="DI34" s="46">
        <f t="shared" si="75"/>
        <v>8</v>
      </c>
      <c r="DJ34" s="1" t="s">
        <v>193</v>
      </c>
      <c r="DK34" s="1">
        <v>4</v>
      </c>
      <c r="DL34" s="1"/>
      <c r="DM34" s="3">
        <f t="shared" si="76"/>
        <v>4</v>
      </c>
      <c r="DN34" s="1" t="s">
        <v>193</v>
      </c>
      <c r="DO34" s="1"/>
      <c r="DP34" s="1"/>
      <c r="DQ34" s="3">
        <f t="shared" si="77"/>
        <v>0</v>
      </c>
    </row>
    <row r="35" spans="1:121" ht="19" x14ac:dyDescent="0.25">
      <c r="A35" s="44" t="s">
        <v>91</v>
      </c>
      <c r="B35" s="35" t="s">
        <v>92</v>
      </c>
      <c r="C35" s="1" t="s">
        <v>0</v>
      </c>
      <c r="D35" s="5" t="str">
        <f t="shared" si="0"/>
        <v>Katharina RICHARDT</v>
      </c>
      <c r="E35" s="11">
        <f t="shared" si="29"/>
        <v>13</v>
      </c>
      <c r="F35" s="7">
        <f t="shared" si="30"/>
        <v>26</v>
      </c>
      <c r="G35" s="7">
        <f t="shared" si="31"/>
        <v>49</v>
      </c>
      <c r="H35" s="18">
        <f t="shared" si="32"/>
        <v>75</v>
      </c>
      <c r="I35" s="16">
        <f t="shared" si="33"/>
        <v>5.7692307692307692</v>
      </c>
      <c r="J35" s="1"/>
      <c r="K35" s="1"/>
      <c r="L35" s="1"/>
      <c r="M35" s="3">
        <f t="shared" si="52"/>
        <v>0</v>
      </c>
      <c r="N35" s="1"/>
      <c r="O35" s="1"/>
      <c r="P35" s="1"/>
      <c r="Q35" s="3">
        <f t="shared" si="53"/>
        <v>0</v>
      </c>
      <c r="R35" s="1" t="s">
        <v>193</v>
      </c>
      <c r="S35" s="1">
        <v>3</v>
      </c>
      <c r="T35" s="1"/>
      <c r="U35" s="3">
        <f t="shared" ref="U35:U46" si="80">T35+S35</f>
        <v>3</v>
      </c>
      <c r="V35" s="40" t="s">
        <v>193</v>
      </c>
      <c r="W35" s="41">
        <v>1</v>
      </c>
      <c r="X35" s="41"/>
      <c r="Y35" s="3">
        <f t="shared" si="4"/>
        <v>1</v>
      </c>
      <c r="Z35" s="1" t="s">
        <v>193</v>
      </c>
      <c r="AA35" s="1"/>
      <c r="AB35" s="1"/>
      <c r="AC35" s="20">
        <f t="shared" si="55"/>
        <v>0</v>
      </c>
      <c r="AD35" s="1" t="s">
        <v>193</v>
      </c>
      <c r="AE35" s="1">
        <v>4</v>
      </c>
      <c r="AF35" s="1"/>
      <c r="AG35" s="20">
        <f t="shared" si="56"/>
        <v>4</v>
      </c>
      <c r="AH35" s="1"/>
      <c r="AI35" s="1"/>
      <c r="AJ35" s="1"/>
      <c r="AK35" s="20">
        <f t="shared" si="57"/>
        <v>0</v>
      </c>
      <c r="AL35" s="1"/>
      <c r="AM35" s="1"/>
      <c r="AN35" s="1"/>
      <c r="AO35" s="20">
        <f t="shared" si="58"/>
        <v>0</v>
      </c>
      <c r="AP35" s="1" t="s">
        <v>193</v>
      </c>
      <c r="AQ35" s="1">
        <v>5</v>
      </c>
      <c r="AR35" s="1"/>
      <c r="AS35" s="3">
        <f t="shared" si="59"/>
        <v>5</v>
      </c>
      <c r="AT35" s="1"/>
      <c r="AU35" s="1"/>
      <c r="AV35" s="1"/>
      <c r="AW35" s="3">
        <f t="shared" si="60"/>
        <v>0</v>
      </c>
      <c r="AX35" s="1" t="s">
        <v>193</v>
      </c>
      <c r="AY35" s="1">
        <v>1</v>
      </c>
      <c r="AZ35" s="1"/>
      <c r="BA35" s="3">
        <f t="shared" si="61"/>
        <v>1</v>
      </c>
      <c r="BB35" s="1"/>
      <c r="BC35" s="1"/>
      <c r="BD35" s="1"/>
      <c r="BE35" s="3">
        <f t="shared" si="62"/>
        <v>0</v>
      </c>
      <c r="BF35" s="1"/>
      <c r="BG35" s="1"/>
      <c r="BH35" s="1"/>
      <c r="BI35" s="3">
        <f t="shared" si="79"/>
        <v>0</v>
      </c>
      <c r="BJ35" s="1" t="s">
        <v>193</v>
      </c>
      <c r="BK35" s="1">
        <v>4</v>
      </c>
      <c r="BL35" s="1">
        <v>3</v>
      </c>
      <c r="BM35" s="3">
        <f t="shared" si="64"/>
        <v>7</v>
      </c>
      <c r="BN35" s="1"/>
      <c r="BO35" s="1"/>
      <c r="BP35" s="1"/>
      <c r="BQ35" s="21">
        <f t="shared" si="78"/>
        <v>0</v>
      </c>
      <c r="BR35" s="1" t="s">
        <v>193</v>
      </c>
      <c r="BS35" s="1"/>
      <c r="BT35" s="1"/>
      <c r="BU35" s="20">
        <f t="shared" si="65"/>
        <v>0</v>
      </c>
      <c r="BV35" s="1" t="s">
        <v>193</v>
      </c>
      <c r="BW35" s="1">
        <v>4</v>
      </c>
      <c r="BX35" s="1">
        <v>3</v>
      </c>
      <c r="BY35" s="20">
        <f t="shared" si="66"/>
        <v>7</v>
      </c>
      <c r="BZ35" s="1"/>
      <c r="CA35" s="1"/>
      <c r="CB35" s="1"/>
      <c r="CC35" s="3">
        <f t="shared" si="67"/>
        <v>0</v>
      </c>
      <c r="CD35" s="1"/>
      <c r="CE35" s="1"/>
      <c r="CF35" s="1"/>
      <c r="CG35" s="3">
        <f t="shared" si="68"/>
        <v>0</v>
      </c>
      <c r="CH35" s="1" t="s">
        <v>193</v>
      </c>
      <c r="CI35" s="1"/>
      <c r="CJ35" s="1">
        <v>3</v>
      </c>
      <c r="CK35" s="21">
        <f t="shared" si="69"/>
        <v>3</v>
      </c>
      <c r="CL35" s="1"/>
      <c r="CM35" s="1"/>
      <c r="CN35" s="1"/>
      <c r="CO35" s="21">
        <f t="shared" si="70"/>
        <v>0</v>
      </c>
      <c r="CP35" s="1"/>
      <c r="CQ35" s="1"/>
      <c r="CR35" s="1"/>
      <c r="CS35" s="21">
        <f t="shared" si="71"/>
        <v>0</v>
      </c>
      <c r="CT35" s="1"/>
      <c r="CU35" s="1"/>
      <c r="CV35" s="1"/>
      <c r="CW35" s="46">
        <f t="shared" si="72"/>
        <v>0</v>
      </c>
      <c r="CX35" s="1"/>
      <c r="CY35" s="1"/>
      <c r="CZ35" s="1"/>
      <c r="DA35" s="46">
        <f t="shared" si="73"/>
        <v>0</v>
      </c>
      <c r="DB35" s="1" t="s">
        <v>193</v>
      </c>
      <c r="DC35" s="1"/>
      <c r="DD35" s="1"/>
      <c r="DE35" s="46">
        <f t="shared" si="74"/>
        <v>0</v>
      </c>
      <c r="DF35" s="1" t="s">
        <v>193</v>
      </c>
      <c r="DG35" s="1">
        <v>10</v>
      </c>
      <c r="DH35" s="1"/>
      <c r="DI35" s="46">
        <f t="shared" si="75"/>
        <v>10</v>
      </c>
      <c r="DJ35" s="1" t="s">
        <v>193</v>
      </c>
      <c r="DK35" s="1">
        <v>5</v>
      </c>
      <c r="DL35" s="1">
        <v>3</v>
      </c>
      <c r="DM35" s="3">
        <f t="shared" si="76"/>
        <v>8</v>
      </c>
      <c r="DN35" s="1"/>
      <c r="DO35" s="1"/>
      <c r="DP35" s="1"/>
      <c r="DQ35" s="3">
        <f t="shared" si="77"/>
        <v>0</v>
      </c>
    </row>
    <row r="36" spans="1:121" ht="19" x14ac:dyDescent="0.25">
      <c r="A36" s="44" t="s">
        <v>129</v>
      </c>
      <c r="B36" s="35" t="s">
        <v>112</v>
      </c>
      <c r="C36" s="1" t="s">
        <v>0</v>
      </c>
      <c r="D36" s="5" t="str">
        <f t="shared" si="0"/>
        <v>Isabelle ROOL</v>
      </c>
      <c r="E36" s="11">
        <f t="shared" si="29"/>
        <v>8</v>
      </c>
      <c r="F36" s="7">
        <f t="shared" si="30"/>
        <v>16</v>
      </c>
      <c r="G36" s="7">
        <f t="shared" si="31"/>
        <v>39</v>
      </c>
      <c r="H36" s="18">
        <f t="shared" si="32"/>
        <v>55</v>
      </c>
      <c r="I36" s="16">
        <f t="shared" si="33"/>
        <v>5.5</v>
      </c>
      <c r="J36" s="1" t="s">
        <v>193</v>
      </c>
      <c r="K36" s="1"/>
      <c r="L36" s="1"/>
      <c r="M36" s="3">
        <f t="shared" si="52"/>
        <v>0</v>
      </c>
      <c r="N36" s="1"/>
      <c r="O36" s="1"/>
      <c r="P36" s="1"/>
      <c r="Q36" s="3">
        <f t="shared" si="53"/>
        <v>0</v>
      </c>
      <c r="R36" s="1"/>
      <c r="S36" s="1"/>
      <c r="T36" s="1"/>
      <c r="U36" s="3">
        <f t="shared" si="80"/>
        <v>0</v>
      </c>
      <c r="V36" s="40"/>
      <c r="W36" s="41"/>
      <c r="X36" s="41"/>
      <c r="Y36" s="3">
        <f t="shared" si="4"/>
        <v>0</v>
      </c>
      <c r="Z36" s="1"/>
      <c r="AA36" s="1"/>
      <c r="AB36" s="1"/>
      <c r="AC36" s="20">
        <f t="shared" si="55"/>
        <v>0</v>
      </c>
      <c r="AD36" s="1"/>
      <c r="AE36" s="1"/>
      <c r="AF36" s="1"/>
      <c r="AG36" s="20">
        <f t="shared" si="56"/>
        <v>0</v>
      </c>
      <c r="AH36" s="1"/>
      <c r="AI36" s="1"/>
      <c r="AJ36" s="1"/>
      <c r="AK36" s="20">
        <f t="shared" si="57"/>
        <v>0</v>
      </c>
      <c r="AL36" s="1"/>
      <c r="AM36" s="1"/>
      <c r="AN36" s="1"/>
      <c r="AO36" s="20">
        <f t="shared" si="58"/>
        <v>0</v>
      </c>
      <c r="AP36" s="1" t="s">
        <v>193</v>
      </c>
      <c r="AQ36" s="1">
        <v>8</v>
      </c>
      <c r="AR36" s="1"/>
      <c r="AS36" s="3">
        <f t="shared" si="59"/>
        <v>8</v>
      </c>
      <c r="AT36" s="1" t="s">
        <v>193</v>
      </c>
      <c r="AU36" s="1">
        <v>3</v>
      </c>
      <c r="AV36" s="1"/>
      <c r="AW36" s="3">
        <f t="shared" si="60"/>
        <v>3</v>
      </c>
      <c r="AX36" s="1"/>
      <c r="AY36" s="1"/>
      <c r="AZ36" s="1"/>
      <c r="BA36" s="3">
        <f t="shared" si="61"/>
        <v>0</v>
      </c>
      <c r="BB36" s="1"/>
      <c r="BC36" s="1"/>
      <c r="BD36" s="1"/>
      <c r="BE36" s="3">
        <f t="shared" si="62"/>
        <v>0</v>
      </c>
      <c r="BF36" s="1"/>
      <c r="BG36" s="1"/>
      <c r="BH36" s="1"/>
      <c r="BI36" s="3">
        <f t="shared" si="79"/>
        <v>0</v>
      </c>
      <c r="BJ36" s="1" t="s">
        <v>193</v>
      </c>
      <c r="BK36" s="1">
        <v>3</v>
      </c>
      <c r="BL36" s="1"/>
      <c r="BM36" s="3">
        <f t="shared" si="64"/>
        <v>3</v>
      </c>
      <c r="BN36" s="1"/>
      <c r="BO36" s="1"/>
      <c r="BP36" s="1"/>
      <c r="BQ36" s="21">
        <f t="shared" si="78"/>
        <v>0</v>
      </c>
      <c r="BR36" s="1" t="s">
        <v>193</v>
      </c>
      <c r="BS36" s="1"/>
      <c r="BT36" s="1"/>
      <c r="BU36" s="20">
        <f t="shared" si="65"/>
        <v>0</v>
      </c>
      <c r="BV36" s="1" t="s">
        <v>193</v>
      </c>
      <c r="BW36" s="1">
        <v>5</v>
      </c>
      <c r="BX36" s="1"/>
      <c r="BY36" s="20">
        <f t="shared" si="66"/>
        <v>5</v>
      </c>
      <c r="BZ36" s="1"/>
      <c r="CA36" s="1"/>
      <c r="CB36" s="1"/>
      <c r="CC36" s="3">
        <f t="shared" si="67"/>
        <v>0</v>
      </c>
      <c r="CD36" s="1"/>
      <c r="CE36" s="1"/>
      <c r="CF36" s="1"/>
      <c r="CG36" s="3">
        <f t="shared" si="68"/>
        <v>0</v>
      </c>
      <c r="CH36" s="1"/>
      <c r="CI36" s="1"/>
      <c r="CJ36" s="1"/>
      <c r="CK36" s="21">
        <f t="shared" si="69"/>
        <v>0</v>
      </c>
      <c r="CL36" s="1"/>
      <c r="CM36" s="1"/>
      <c r="CN36" s="1"/>
      <c r="CO36" s="21">
        <f t="shared" si="70"/>
        <v>0</v>
      </c>
      <c r="CP36" s="1"/>
      <c r="CQ36" s="1"/>
      <c r="CR36" s="1"/>
      <c r="CS36" s="21">
        <f t="shared" si="71"/>
        <v>0</v>
      </c>
      <c r="CT36" s="1"/>
      <c r="CU36" s="1"/>
      <c r="CV36" s="1"/>
      <c r="CW36" s="46">
        <f t="shared" si="72"/>
        <v>0</v>
      </c>
      <c r="CX36" s="1"/>
      <c r="CY36" s="1"/>
      <c r="CZ36" s="1"/>
      <c r="DA36" s="46">
        <f t="shared" si="73"/>
        <v>0</v>
      </c>
      <c r="DB36" s="1"/>
      <c r="DC36" s="1"/>
      <c r="DD36" s="1"/>
      <c r="DE36" s="46">
        <f t="shared" si="74"/>
        <v>0</v>
      </c>
      <c r="DF36" s="1"/>
      <c r="DG36" s="1"/>
      <c r="DH36" s="1"/>
      <c r="DI36" s="46">
        <f t="shared" si="75"/>
        <v>0</v>
      </c>
      <c r="DJ36" s="1" t="s">
        <v>193</v>
      </c>
      <c r="DK36" s="1">
        <v>8</v>
      </c>
      <c r="DL36" s="1"/>
      <c r="DM36" s="3">
        <f t="shared" si="76"/>
        <v>8</v>
      </c>
      <c r="DN36" s="1" t="s">
        <v>193</v>
      </c>
      <c r="DO36" s="1">
        <v>6</v>
      </c>
      <c r="DP36" s="1">
        <v>6</v>
      </c>
      <c r="DQ36" s="3">
        <f t="shared" si="77"/>
        <v>12</v>
      </c>
    </row>
    <row r="37" spans="1:121" ht="19" x14ac:dyDescent="0.25">
      <c r="A37" s="44" t="s">
        <v>130</v>
      </c>
      <c r="B37" s="35" t="s">
        <v>191</v>
      </c>
      <c r="C37" s="1" t="s">
        <v>0</v>
      </c>
      <c r="D37" s="5" t="str">
        <f t="shared" si="0"/>
        <v>Frederique SCHEPENS-DELOS</v>
      </c>
      <c r="E37" s="11">
        <f t="shared" si="29"/>
        <v>0</v>
      </c>
      <c r="F37" s="7">
        <f t="shared" si="30"/>
        <v>0</v>
      </c>
      <c r="G37" s="7">
        <f t="shared" si="31"/>
        <v>0</v>
      </c>
      <c r="H37" s="18">
        <f t="shared" si="32"/>
        <v>0</v>
      </c>
      <c r="I37" s="16">
        <f t="shared" si="33"/>
        <v>0</v>
      </c>
      <c r="J37" s="1"/>
      <c r="K37" s="1"/>
      <c r="L37" s="1"/>
      <c r="M37" s="3">
        <f t="shared" si="52"/>
        <v>0</v>
      </c>
      <c r="N37" s="1"/>
      <c r="O37" s="1"/>
      <c r="P37" s="1"/>
      <c r="Q37" s="3">
        <f t="shared" si="53"/>
        <v>0</v>
      </c>
      <c r="R37" s="1"/>
      <c r="S37" s="1"/>
      <c r="T37" s="1"/>
      <c r="U37" s="3">
        <f t="shared" si="80"/>
        <v>0</v>
      </c>
      <c r="V37" s="40"/>
      <c r="W37" s="41"/>
      <c r="X37" s="41"/>
      <c r="Y37" s="3">
        <f t="shared" si="4"/>
        <v>0</v>
      </c>
      <c r="Z37" s="1"/>
      <c r="AA37" s="1"/>
      <c r="AB37" s="1"/>
      <c r="AC37" s="20">
        <f t="shared" si="55"/>
        <v>0</v>
      </c>
      <c r="AD37" s="1"/>
      <c r="AE37" s="1"/>
      <c r="AF37" s="1"/>
      <c r="AG37" s="20">
        <f t="shared" si="56"/>
        <v>0</v>
      </c>
      <c r="AH37" s="1"/>
      <c r="AI37" s="1"/>
      <c r="AJ37" s="1"/>
      <c r="AK37" s="20">
        <f t="shared" si="57"/>
        <v>0</v>
      </c>
      <c r="AL37" s="1"/>
      <c r="AM37" s="1"/>
      <c r="AN37" s="1"/>
      <c r="AO37" s="20">
        <f t="shared" si="58"/>
        <v>0</v>
      </c>
      <c r="AP37" s="1"/>
      <c r="AQ37" s="1"/>
      <c r="AR37" s="1"/>
      <c r="AS37" s="3">
        <f t="shared" si="59"/>
        <v>0</v>
      </c>
      <c r="AT37" s="1"/>
      <c r="AU37" s="1"/>
      <c r="AV37" s="1"/>
      <c r="AW37" s="3">
        <f t="shared" si="60"/>
        <v>0</v>
      </c>
      <c r="AX37" s="1"/>
      <c r="AY37" s="1"/>
      <c r="AZ37" s="1"/>
      <c r="BA37" s="3">
        <f t="shared" si="61"/>
        <v>0</v>
      </c>
      <c r="BB37" s="1"/>
      <c r="BC37" s="1"/>
      <c r="BD37" s="1"/>
      <c r="BE37" s="3">
        <f t="shared" si="62"/>
        <v>0</v>
      </c>
      <c r="BF37" s="1"/>
      <c r="BG37" s="1"/>
      <c r="BH37" s="1"/>
      <c r="BI37" s="3">
        <f t="shared" si="79"/>
        <v>0</v>
      </c>
      <c r="BJ37" s="1"/>
      <c r="BK37" s="1"/>
      <c r="BL37" s="1"/>
      <c r="BM37" s="3">
        <f t="shared" si="64"/>
        <v>0</v>
      </c>
      <c r="BN37" s="1"/>
      <c r="BO37" s="1"/>
      <c r="BP37" s="1"/>
      <c r="BQ37" s="21">
        <f t="shared" si="78"/>
        <v>0</v>
      </c>
      <c r="BR37" s="1"/>
      <c r="BS37" s="1"/>
      <c r="BT37" s="1"/>
      <c r="BU37" s="20">
        <f t="shared" si="65"/>
        <v>0</v>
      </c>
      <c r="BV37" s="1"/>
      <c r="BW37" s="1"/>
      <c r="BX37" s="1"/>
      <c r="BY37" s="20">
        <f t="shared" si="66"/>
        <v>0</v>
      </c>
      <c r="BZ37" s="1"/>
      <c r="CA37" s="1"/>
      <c r="CB37" s="1"/>
      <c r="CC37" s="3">
        <f t="shared" si="67"/>
        <v>0</v>
      </c>
      <c r="CD37" s="1"/>
      <c r="CE37" s="1"/>
      <c r="CF37" s="1"/>
      <c r="CG37" s="3">
        <f t="shared" si="68"/>
        <v>0</v>
      </c>
      <c r="CH37" s="1"/>
      <c r="CI37" s="1"/>
      <c r="CJ37" s="1"/>
      <c r="CK37" s="21">
        <f t="shared" si="69"/>
        <v>0</v>
      </c>
      <c r="CL37" s="1"/>
      <c r="CM37" s="1"/>
      <c r="CN37" s="1"/>
      <c r="CO37" s="21">
        <f t="shared" si="70"/>
        <v>0</v>
      </c>
      <c r="CP37" s="1"/>
      <c r="CQ37" s="1"/>
      <c r="CR37" s="1"/>
      <c r="CS37" s="21">
        <f t="shared" si="71"/>
        <v>0</v>
      </c>
      <c r="CT37" s="1"/>
      <c r="CU37" s="1"/>
      <c r="CV37" s="1"/>
      <c r="CW37" s="46">
        <f t="shared" si="72"/>
        <v>0</v>
      </c>
      <c r="CX37" s="1"/>
      <c r="CY37" s="1"/>
      <c r="CZ37" s="1"/>
      <c r="DA37" s="46">
        <f t="shared" si="73"/>
        <v>0</v>
      </c>
      <c r="DB37" s="1"/>
      <c r="DC37" s="1"/>
      <c r="DD37" s="1"/>
      <c r="DE37" s="46">
        <f t="shared" si="74"/>
        <v>0</v>
      </c>
      <c r="DF37" s="1"/>
      <c r="DG37" s="1"/>
      <c r="DH37" s="1"/>
      <c r="DI37" s="46">
        <f t="shared" si="75"/>
        <v>0</v>
      </c>
      <c r="DJ37" s="1"/>
      <c r="DK37" s="1"/>
      <c r="DL37" s="1"/>
      <c r="DM37" s="3">
        <f t="shared" si="76"/>
        <v>0</v>
      </c>
      <c r="DN37" s="1"/>
      <c r="DO37" s="1"/>
      <c r="DP37" s="1"/>
      <c r="DQ37" s="3">
        <f t="shared" si="77"/>
        <v>0</v>
      </c>
    </row>
    <row r="38" spans="1:121" ht="19" x14ac:dyDescent="0.25">
      <c r="A38" s="44" t="s">
        <v>44</v>
      </c>
      <c r="B38" s="35" t="s">
        <v>113</v>
      </c>
      <c r="C38" s="1" t="s">
        <v>0</v>
      </c>
      <c r="D38" s="5" t="str">
        <f t="shared" si="0"/>
        <v>Lise SONDERGAARD</v>
      </c>
      <c r="E38" s="11">
        <f t="shared" si="29"/>
        <v>16</v>
      </c>
      <c r="F38" s="7">
        <f t="shared" si="30"/>
        <v>32</v>
      </c>
      <c r="G38" s="7">
        <f t="shared" si="31"/>
        <v>27</v>
      </c>
      <c r="H38" s="18">
        <f t="shared" si="32"/>
        <v>59</v>
      </c>
      <c r="I38" s="16">
        <f t="shared" si="33"/>
        <v>3.6875</v>
      </c>
      <c r="J38" s="1" t="s">
        <v>193</v>
      </c>
      <c r="K38" s="1">
        <v>4</v>
      </c>
      <c r="L38" s="1"/>
      <c r="M38" s="3">
        <f t="shared" si="52"/>
        <v>4</v>
      </c>
      <c r="N38" s="1" t="s">
        <v>193</v>
      </c>
      <c r="O38" s="1">
        <v>4</v>
      </c>
      <c r="P38" s="1"/>
      <c r="Q38" s="3">
        <f t="shared" si="53"/>
        <v>4</v>
      </c>
      <c r="R38" s="1" t="s">
        <v>193</v>
      </c>
      <c r="S38" s="1"/>
      <c r="T38" s="1"/>
      <c r="U38" s="3">
        <f t="shared" si="80"/>
        <v>0</v>
      </c>
      <c r="V38" s="40"/>
      <c r="W38" s="41"/>
      <c r="X38" s="41"/>
      <c r="Y38" s="3">
        <f t="shared" si="4"/>
        <v>0</v>
      </c>
      <c r="Z38" s="1" t="s">
        <v>193</v>
      </c>
      <c r="AA38" s="1"/>
      <c r="AB38" s="1"/>
      <c r="AC38" s="20">
        <f t="shared" si="55"/>
        <v>0</v>
      </c>
      <c r="AD38" s="1" t="s">
        <v>193</v>
      </c>
      <c r="AE38" s="1">
        <v>1</v>
      </c>
      <c r="AF38" s="1">
        <v>3</v>
      </c>
      <c r="AG38" s="20">
        <f t="shared" si="56"/>
        <v>4</v>
      </c>
      <c r="AH38" s="1"/>
      <c r="AI38" s="1"/>
      <c r="AJ38" s="1"/>
      <c r="AK38" s="20">
        <f t="shared" si="57"/>
        <v>0</v>
      </c>
      <c r="AL38" s="1"/>
      <c r="AM38" s="1"/>
      <c r="AN38" s="1"/>
      <c r="AO38" s="20">
        <f t="shared" si="58"/>
        <v>0</v>
      </c>
      <c r="AP38" s="1" t="s">
        <v>193</v>
      </c>
      <c r="AQ38" s="1">
        <v>3</v>
      </c>
      <c r="AR38" s="1"/>
      <c r="AS38" s="3">
        <f t="shared" si="59"/>
        <v>3</v>
      </c>
      <c r="AT38" s="1" t="s">
        <v>193</v>
      </c>
      <c r="AU38" s="1">
        <v>4</v>
      </c>
      <c r="AV38" s="1"/>
      <c r="AW38" s="3">
        <f t="shared" si="60"/>
        <v>4</v>
      </c>
      <c r="AX38" s="1" t="s">
        <v>193</v>
      </c>
      <c r="AY38" s="1"/>
      <c r="AZ38" s="1"/>
      <c r="BA38" s="3">
        <f t="shared" si="61"/>
        <v>0</v>
      </c>
      <c r="BB38" s="1" t="s">
        <v>193</v>
      </c>
      <c r="BC38" s="1"/>
      <c r="BD38" s="1"/>
      <c r="BE38" s="3">
        <f t="shared" si="62"/>
        <v>0</v>
      </c>
      <c r="BF38" s="1" t="s">
        <v>193</v>
      </c>
      <c r="BG38" s="1">
        <v>1</v>
      </c>
      <c r="BH38" s="1"/>
      <c r="BI38" s="3">
        <f t="shared" si="79"/>
        <v>1</v>
      </c>
      <c r="BJ38" s="1" t="s">
        <v>193</v>
      </c>
      <c r="BK38" s="1"/>
      <c r="BL38" s="1"/>
      <c r="BM38" s="3">
        <f t="shared" si="64"/>
        <v>0</v>
      </c>
      <c r="BN38" s="1"/>
      <c r="BO38" s="1"/>
      <c r="BP38" s="1"/>
      <c r="BQ38" s="21">
        <f t="shared" si="78"/>
        <v>0</v>
      </c>
      <c r="BR38" s="1" t="s">
        <v>193</v>
      </c>
      <c r="BS38" s="1"/>
      <c r="BT38" s="1"/>
      <c r="BU38" s="20">
        <f t="shared" si="65"/>
        <v>0</v>
      </c>
      <c r="BV38" s="1" t="s">
        <v>193</v>
      </c>
      <c r="BW38" s="1">
        <v>6</v>
      </c>
      <c r="BX38" s="1"/>
      <c r="BY38" s="20">
        <f t="shared" si="66"/>
        <v>6</v>
      </c>
      <c r="BZ38" s="1"/>
      <c r="CA38" s="1"/>
      <c r="CB38" s="1"/>
      <c r="CC38" s="3">
        <f t="shared" si="67"/>
        <v>0</v>
      </c>
      <c r="CD38" s="1"/>
      <c r="CE38" s="1"/>
      <c r="CF38" s="1"/>
      <c r="CG38" s="3">
        <f t="shared" si="68"/>
        <v>0</v>
      </c>
      <c r="CH38" s="1"/>
      <c r="CI38" s="1"/>
      <c r="CJ38" s="1"/>
      <c r="CK38" s="21">
        <f t="shared" si="69"/>
        <v>0</v>
      </c>
      <c r="CL38" s="1" t="s">
        <v>193</v>
      </c>
      <c r="CM38" s="1">
        <v>1</v>
      </c>
      <c r="CN38" s="1"/>
      <c r="CO38" s="21">
        <f t="shared" si="70"/>
        <v>1</v>
      </c>
      <c r="CP38" s="1" t="s">
        <v>193</v>
      </c>
      <c r="CQ38" s="1"/>
      <c r="CR38" s="1"/>
      <c r="CS38" s="21">
        <f t="shared" si="71"/>
        <v>0</v>
      </c>
      <c r="CT38" s="1"/>
      <c r="CU38" s="1"/>
      <c r="CV38" s="1"/>
      <c r="CW38" s="46">
        <f t="shared" si="72"/>
        <v>0</v>
      </c>
      <c r="CX38" s="1"/>
      <c r="CY38" s="1"/>
      <c r="CZ38" s="1"/>
      <c r="DA38" s="46">
        <f t="shared" si="73"/>
        <v>0</v>
      </c>
      <c r="DB38" s="1"/>
      <c r="DC38" s="1"/>
      <c r="DD38" s="1"/>
      <c r="DE38" s="46">
        <f t="shared" si="74"/>
        <v>0</v>
      </c>
      <c r="DF38" s="1"/>
      <c r="DG38" s="1"/>
      <c r="DH38" s="1"/>
      <c r="DI38" s="46">
        <f t="shared" si="75"/>
        <v>0</v>
      </c>
      <c r="DJ38" s="1"/>
      <c r="DK38" s="1"/>
      <c r="DL38" s="1"/>
      <c r="DM38" s="3">
        <f t="shared" si="76"/>
        <v>0</v>
      </c>
      <c r="DN38" s="1" t="s">
        <v>193</v>
      </c>
      <c r="DO38" s="1"/>
      <c r="DP38" s="1"/>
      <c r="DQ38" s="3">
        <f t="shared" si="77"/>
        <v>0</v>
      </c>
    </row>
    <row r="39" spans="1:121" ht="19" x14ac:dyDescent="0.25">
      <c r="A39" s="44" t="s">
        <v>16</v>
      </c>
      <c r="B39" s="35" t="s">
        <v>17</v>
      </c>
      <c r="C39" s="1" t="s">
        <v>0</v>
      </c>
      <c r="D39" s="5" t="str">
        <f t="shared" si="0"/>
        <v>Lesley STEVENSON</v>
      </c>
      <c r="E39" s="11">
        <f t="shared" si="29"/>
        <v>10</v>
      </c>
      <c r="F39" s="7">
        <f t="shared" si="30"/>
        <v>20</v>
      </c>
      <c r="G39" s="7">
        <f t="shared" si="31"/>
        <v>49</v>
      </c>
      <c r="H39" s="18">
        <f t="shared" si="32"/>
        <v>69</v>
      </c>
      <c r="I39" s="84">
        <f t="shared" si="33"/>
        <v>6.9</v>
      </c>
      <c r="J39" s="1" t="s">
        <v>193</v>
      </c>
      <c r="K39" s="1">
        <v>1</v>
      </c>
      <c r="L39" s="1">
        <v>3</v>
      </c>
      <c r="M39" s="3">
        <f t="shared" si="52"/>
        <v>4</v>
      </c>
      <c r="N39" s="1"/>
      <c r="O39" s="1"/>
      <c r="P39" s="1"/>
      <c r="Q39" s="3">
        <f t="shared" si="53"/>
        <v>0</v>
      </c>
      <c r="R39" s="1" t="s">
        <v>193</v>
      </c>
      <c r="S39" s="1"/>
      <c r="T39" s="1"/>
      <c r="U39" s="3">
        <f t="shared" si="80"/>
        <v>0</v>
      </c>
      <c r="V39" s="40" t="s">
        <v>193</v>
      </c>
      <c r="W39" s="41">
        <v>1</v>
      </c>
      <c r="X39" s="41"/>
      <c r="Y39" s="3">
        <f t="shared" si="4"/>
        <v>1</v>
      </c>
      <c r="Z39" s="1"/>
      <c r="AA39" s="1"/>
      <c r="AB39" s="1"/>
      <c r="AC39" s="20">
        <f t="shared" si="55"/>
        <v>0</v>
      </c>
      <c r="AD39" s="1"/>
      <c r="AE39" s="1"/>
      <c r="AF39" s="1"/>
      <c r="AG39" s="20">
        <f t="shared" si="56"/>
        <v>0</v>
      </c>
      <c r="AH39" s="1"/>
      <c r="AI39" s="1"/>
      <c r="AJ39" s="1"/>
      <c r="AK39" s="20">
        <f t="shared" si="57"/>
        <v>0</v>
      </c>
      <c r="AL39" s="1"/>
      <c r="AM39" s="1"/>
      <c r="AN39" s="1"/>
      <c r="AO39" s="20">
        <f t="shared" si="58"/>
        <v>0</v>
      </c>
      <c r="AP39" s="1"/>
      <c r="AQ39" s="1"/>
      <c r="AR39" s="1"/>
      <c r="AS39" s="3">
        <f t="shared" si="59"/>
        <v>0</v>
      </c>
      <c r="AT39" s="1"/>
      <c r="AU39" s="1"/>
      <c r="AV39" s="1"/>
      <c r="AW39" s="3">
        <f t="shared" si="60"/>
        <v>0</v>
      </c>
      <c r="AX39" s="1"/>
      <c r="AY39" s="1"/>
      <c r="AZ39" s="1"/>
      <c r="BA39" s="3">
        <f t="shared" si="61"/>
        <v>0</v>
      </c>
      <c r="BB39" s="1" t="s">
        <v>193</v>
      </c>
      <c r="BC39" s="1">
        <v>10</v>
      </c>
      <c r="BD39" s="1"/>
      <c r="BE39" s="3">
        <f t="shared" si="62"/>
        <v>10</v>
      </c>
      <c r="BF39" s="1"/>
      <c r="BG39" s="1"/>
      <c r="BH39" s="1"/>
      <c r="BI39" s="3">
        <f t="shared" si="79"/>
        <v>0</v>
      </c>
      <c r="BJ39" s="1"/>
      <c r="BK39" s="1"/>
      <c r="BL39" s="1"/>
      <c r="BM39" s="3">
        <f t="shared" si="64"/>
        <v>0</v>
      </c>
      <c r="BN39" s="1" t="s">
        <v>193</v>
      </c>
      <c r="BO39" s="1">
        <v>1</v>
      </c>
      <c r="BP39" s="1"/>
      <c r="BQ39" s="21">
        <f t="shared" si="78"/>
        <v>1</v>
      </c>
      <c r="BR39" s="1" t="s">
        <v>193</v>
      </c>
      <c r="BS39" s="1"/>
      <c r="BT39" s="1"/>
      <c r="BU39" s="20">
        <f t="shared" si="65"/>
        <v>0</v>
      </c>
      <c r="BV39" s="1" t="s">
        <v>193</v>
      </c>
      <c r="BW39" s="1">
        <v>2</v>
      </c>
      <c r="BX39" s="1">
        <v>3</v>
      </c>
      <c r="BY39" s="20">
        <f t="shared" si="66"/>
        <v>5</v>
      </c>
      <c r="BZ39" s="1" t="s">
        <v>193</v>
      </c>
      <c r="CA39" s="1">
        <v>5</v>
      </c>
      <c r="CB39" s="1"/>
      <c r="CC39" s="3">
        <f t="shared" si="67"/>
        <v>5</v>
      </c>
      <c r="CD39" s="1"/>
      <c r="CE39" s="1"/>
      <c r="CF39" s="1"/>
      <c r="CG39" s="3">
        <f t="shared" si="68"/>
        <v>0</v>
      </c>
      <c r="CH39" s="1"/>
      <c r="CI39" s="1"/>
      <c r="CJ39" s="1"/>
      <c r="CK39" s="21">
        <f t="shared" si="69"/>
        <v>0</v>
      </c>
      <c r="CL39" s="1" t="s">
        <v>193</v>
      </c>
      <c r="CM39" s="1">
        <v>10</v>
      </c>
      <c r="CN39" s="1"/>
      <c r="CO39" s="21">
        <f t="shared" si="70"/>
        <v>10</v>
      </c>
      <c r="CP39" s="1" t="s">
        <v>193</v>
      </c>
      <c r="CQ39" s="1">
        <v>10</v>
      </c>
      <c r="CR39" s="1">
        <v>3</v>
      </c>
      <c r="CS39" s="21">
        <f t="shared" si="71"/>
        <v>13</v>
      </c>
      <c r="CT39" s="1"/>
      <c r="CU39" s="1"/>
      <c r="CV39" s="1"/>
      <c r="CW39" s="46">
        <f t="shared" si="72"/>
        <v>0</v>
      </c>
      <c r="CX39" s="1"/>
      <c r="CY39" s="1"/>
      <c r="CZ39" s="1"/>
      <c r="DA39" s="46">
        <f t="shared" si="73"/>
        <v>0</v>
      </c>
      <c r="DB39" s="1"/>
      <c r="DC39" s="1"/>
      <c r="DD39" s="1"/>
      <c r="DE39" s="46">
        <f t="shared" si="74"/>
        <v>0</v>
      </c>
      <c r="DF39" s="1"/>
      <c r="DG39" s="1"/>
      <c r="DH39" s="1"/>
      <c r="DI39" s="46">
        <f t="shared" si="75"/>
        <v>0</v>
      </c>
      <c r="DJ39" s="1"/>
      <c r="DK39" s="1"/>
      <c r="DL39" s="1"/>
      <c r="DM39" s="3">
        <f t="shared" si="76"/>
        <v>0</v>
      </c>
      <c r="DN39" s="1"/>
      <c r="DO39" s="1"/>
      <c r="DP39" s="1"/>
      <c r="DQ39" s="3">
        <f t="shared" si="77"/>
        <v>0</v>
      </c>
    </row>
    <row r="40" spans="1:121" ht="19" x14ac:dyDescent="0.25">
      <c r="A40" s="44" t="s">
        <v>27</v>
      </c>
      <c r="B40" s="35" t="s">
        <v>28</v>
      </c>
      <c r="C40" s="1" t="s">
        <v>0</v>
      </c>
      <c r="D40" s="5" t="str">
        <f t="shared" si="0"/>
        <v>Fiona TURNER</v>
      </c>
      <c r="E40" s="11">
        <f t="shared" si="29"/>
        <v>7</v>
      </c>
      <c r="F40" s="7">
        <f t="shared" si="30"/>
        <v>14</v>
      </c>
      <c r="G40" s="7">
        <f t="shared" si="31"/>
        <v>10</v>
      </c>
      <c r="H40" s="18">
        <f t="shared" si="32"/>
        <v>24</v>
      </c>
      <c r="I40" s="16">
        <f t="shared" si="33"/>
        <v>2.4</v>
      </c>
      <c r="J40" s="1"/>
      <c r="K40" s="1"/>
      <c r="L40" s="1"/>
      <c r="M40" s="3">
        <f t="shared" si="52"/>
        <v>0</v>
      </c>
      <c r="N40" s="1"/>
      <c r="O40" s="1"/>
      <c r="P40" s="1"/>
      <c r="Q40" s="3">
        <f t="shared" si="53"/>
        <v>0</v>
      </c>
      <c r="R40" s="1"/>
      <c r="S40" s="1"/>
      <c r="T40" s="1"/>
      <c r="U40" s="3">
        <f t="shared" si="80"/>
        <v>0</v>
      </c>
      <c r="V40" s="40"/>
      <c r="W40" s="41"/>
      <c r="X40" s="41"/>
      <c r="Y40" s="3">
        <f t="shared" si="4"/>
        <v>0</v>
      </c>
      <c r="Z40" s="1"/>
      <c r="AA40" s="1"/>
      <c r="AB40" s="1"/>
      <c r="AC40" s="20">
        <f t="shared" si="55"/>
        <v>0</v>
      </c>
      <c r="AD40" s="1"/>
      <c r="AE40" s="1"/>
      <c r="AF40" s="1"/>
      <c r="AG40" s="20">
        <f t="shared" si="56"/>
        <v>0</v>
      </c>
      <c r="AH40" s="1"/>
      <c r="AI40" s="1"/>
      <c r="AJ40" s="1"/>
      <c r="AK40" s="20">
        <f t="shared" si="57"/>
        <v>0</v>
      </c>
      <c r="AL40" s="1"/>
      <c r="AM40" s="1"/>
      <c r="AN40" s="1"/>
      <c r="AO40" s="20">
        <f t="shared" si="58"/>
        <v>0</v>
      </c>
      <c r="AP40" s="1"/>
      <c r="AQ40" s="1"/>
      <c r="AR40" s="1"/>
      <c r="AS40" s="3">
        <f t="shared" si="59"/>
        <v>0</v>
      </c>
      <c r="AT40" s="1"/>
      <c r="AU40" s="1"/>
      <c r="AV40" s="1"/>
      <c r="AW40" s="3">
        <f t="shared" si="60"/>
        <v>0</v>
      </c>
      <c r="AX40" s="1"/>
      <c r="AY40" s="1"/>
      <c r="AZ40" s="1"/>
      <c r="BA40" s="3">
        <f t="shared" si="61"/>
        <v>0</v>
      </c>
      <c r="BB40" s="1"/>
      <c r="BC40" s="1"/>
      <c r="BD40" s="1"/>
      <c r="BE40" s="3">
        <f t="shared" si="62"/>
        <v>0</v>
      </c>
      <c r="BF40" s="1"/>
      <c r="BG40" s="1"/>
      <c r="BH40" s="1"/>
      <c r="BI40" s="3">
        <f t="shared" si="79"/>
        <v>0</v>
      </c>
      <c r="BJ40" s="1"/>
      <c r="BK40" s="1"/>
      <c r="BL40" s="1"/>
      <c r="BM40" s="3">
        <f t="shared" si="64"/>
        <v>0</v>
      </c>
      <c r="BN40" s="1" t="s">
        <v>193</v>
      </c>
      <c r="BO40" s="1"/>
      <c r="BP40" s="1"/>
      <c r="BQ40" s="21">
        <f t="shared" si="78"/>
        <v>0</v>
      </c>
      <c r="BR40" s="1" t="s">
        <v>193</v>
      </c>
      <c r="BS40" s="1"/>
      <c r="BT40" s="1"/>
      <c r="BU40" s="20">
        <f t="shared" si="65"/>
        <v>0</v>
      </c>
      <c r="BV40" s="1" t="s">
        <v>193</v>
      </c>
      <c r="BW40" s="1"/>
      <c r="BX40" s="1"/>
      <c r="BY40" s="20">
        <f t="shared" si="66"/>
        <v>0</v>
      </c>
      <c r="BZ40" s="1"/>
      <c r="CA40" s="1"/>
      <c r="CB40" s="1"/>
      <c r="CC40" s="3">
        <f t="shared" si="67"/>
        <v>0</v>
      </c>
      <c r="CD40" s="1"/>
      <c r="CE40" s="1"/>
      <c r="CF40" s="1"/>
      <c r="CG40" s="3">
        <f t="shared" si="68"/>
        <v>0</v>
      </c>
      <c r="CH40" s="1" t="s">
        <v>193</v>
      </c>
      <c r="CI40" s="1">
        <v>6</v>
      </c>
      <c r="CJ40" s="1"/>
      <c r="CK40" s="21">
        <f t="shared" si="69"/>
        <v>6</v>
      </c>
      <c r="CL40" s="1" t="s">
        <v>193</v>
      </c>
      <c r="CM40" s="1">
        <v>3</v>
      </c>
      <c r="CN40" s="1"/>
      <c r="CO40" s="21">
        <f t="shared" si="70"/>
        <v>3</v>
      </c>
      <c r="CP40" s="1" t="s">
        <v>193</v>
      </c>
      <c r="CQ40" s="1"/>
      <c r="CR40" s="1"/>
      <c r="CS40" s="21">
        <f t="shared" si="71"/>
        <v>0</v>
      </c>
      <c r="CT40" s="1"/>
      <c r="CU40" s="1"/>
      <c r="CV40" s="1"/>
      <c r="CW40" s="46">
        <f t="shared" si="72"/>
        <v>0</v>
      </c>
      <c r="CX40" s="1"/>
      <c r="CY40" s="1"/>
      <c r="CZ40" s="1"/>
      <c r="DA40" s="46">
        <f t="shared" si="73"/>
        <v>0</v>
      </c>
      <c r="DB40" s="1"/>
      <c r="DC40" s="1"/>
      <c r="DD40" s="1"/>
      <c r="DE40" s="46">
        <f t="shared" si="74"/>
        <v>0</v>
      </c>
      <c r="DF40" s="1"/>
      <c r="DG40" s="1"/>
      <c r="DH40" s="1"/>
      <c r="DI40" s="46">
        <f t="shared" si="75"/>
        <v>0</v>
      </c>
      <c r="DJ40" s="1"/>
      <c r="DK40" s="1"/>
      <c r="DL40" s="1"/>
      <c r="DM40" s="3">
        <f t="shared" si="76"/>
        <v>0</v>
      </c>
      <c r="DN40" s="1" t="s">
        <v>193</v>
      </c>
      <c r="DO40" s="1">
        <v>1</v>
      </c>
      <c r="DP40" s="1"/>
      <c r="DQ40" s="3">
        <f t="shared" si="77"/>
        <v>1</v>
      </c>
    </row>
    <row r="41" spans="1:121" ht="19" x14ac:dyDescent="0.25">
      <c r="A41" s="44" t="s">
        <v>118</v>
      </c>
      <c r="B41" s="35" t="s">
        <v>123</v>
      </c>
      <c r="C41" s="1" t="s">
        <v>0</v>
      </c>
      <c r="D41" s="5" t="str">
        <f t="shared" si="0"/>
        <v>Elizabeth VAN KUIJK</v>
      </c>
      <c r="E41" s="11">
        <f t="shared" si="29"/>
        <v>15</v>
      </c>
      <c r="F41" s="7">
        <f t="shared" si="30"/>
        <v>30</v>
      </c>
      <c r="G41" s="7">
        <f t="shared" si="31"/>
        <v>28</v>
      </c>
      <c r="H41" s="18">
        <f t="shared" si="32"/>
        <v>58</v>
      </c>
      <c r="I41" s="16">
        <f t="shared" si="33"/>
        <v>3.8666666666666667</v>
      </c>
      <c r="J41" s="1" t="s">
        <v>193</v>
      </c>
      <c r="K41" s="1"/>
      <c r="L41" s="1"/>
      <c r="M41" s="3">
        <f t="shared" si="52"/>
        <v>0</v>
      </c>
      <c r="N41" s="1"/>
      <c r="O41" s="1"/>
      <c r="P41" s="1"/>
      <c r="Q41" s="3">
        <f t="shared" si="53"/>
        <v>0</v>
      </c>
      <c r="R41" s="1" t="s">
        <v>193</v>
      </c>
      <c r="S41" s="1"/>
      <c r="T41" s="1"/>
      <c r="U41" s="3">
        <f t="shared" si="80"/>
        <v>0</v>
      </c>
      <c r="V41" s="40"/>
      <c r="W41" s="41"/>
      <c r="X41" s="41"/>
      <c r="Y41" s="3">
        <f t="shared" si="4"/>
        <v>0</v>
      </c>
      <c r="Z41" s="1"/>
      <c r="AA41" s="1"/>
      <c r="AB41" s="1"/>
      <c r="AC41" s="20">
        <f t="shared" si="55"/>
        <v>0</v>
      </c>
      <c r="AD41" s="1"/>
      <c r="AE41" s="1"/>
      <c r="AF41" s="1"/>
      <c r="AG41" s="20">
        <f t="shared" si="56"/>
        <v>0</v>
      </c>
      <c r="AH41" s="1"/>
      <c r="AI41" s="1"/>
      <c r="AJ41" s="1"/>
      <c r="AK41" s="20">
        <f t="shared" si="57"/>
        <v>0</v>
      </c>
      <c r="AL41" s="1"/>
      <c r="AM41" s="1"/>
      <c r="AN41" s="1"/>
      <c r="AO41" s="20">
        <f t="shared" si="58"/>
        <v>0</v>
      </c>
      <c r="AP41" s="1"/>
      <c r="AQ41" s="1"/>
      <c r="AR41" s="1"/>
      <c r="AS41" s="3">
        <f t="shared" si="59"/>
        <v>0</v>
      </c>
      <c r="AT41" s="1" t="s">
        <v>193</v>
      </c>
      <c r="AU41" s="1">
        <v>1</v>
      </c>
      <c r="AV41" s="1"/>
      <c r="AW41" s="3">
        <f t="shared" si="60"/>
        <v>1</v>
      </c>
      <c r="AX41" s="1" t="s">
        <v>193</v>
      </c>
      <c r="AY41" s="1"/>
      <c r="AZ41" s="1"/>
      <c r="BA41" s="3">
        <f t="shared" si="61"/>
        <v>0</v>
      </c>
      <c r="BB41" s="1" t="s">
        <v>193</v>
      </c>
      <c r="BC41" s="1">
        <v>2</v>
      </c>
      <c r="BD41" s="1"/>
      <c r="BE41" s="3">
        <f t="shared" si="62"/>
        <v>2</v>
      </c>
      <c r="BF41" s="1"/>
      <c r="BG41" s="1"/>
      <c r="BH41" s="1"/>
      <c r="BI41" s="3">
        <f t="shared" si="79"/>
        <v>0</v>
      </c>
      <c r="BJ41" s="1" t="s">
        <v>193</v>
      </c>
      <c r="BK41" s="1">
        <v>1</v>
      </c>
      <c r="BL41" s="1"/>
      <c r="BM41" s="3">
        <f t="shared" si="64"/>
        <v>1</v>
      </c>
      <c r="BN41" s="1" t="s">
        <v>193</v>
      </c>
      <c r="BO41" s="1">
        <v>1</v>
      </c>
      <c r="BP41" s="1"/>
      <c r="BQ41" s="21">
        <f t="shared" si="78"/>
        <v>1</v>
      </c>
      <c r="BR41" s="1" t="s">
        <v>193</v>
      </c>
      <c r="BS41" s="1"/>
      <c r="BT41" s="1"/>
      <c r="BU41" s="20">
        <f t="shared" si="65"/>
        <v>0</v>
      </c>
      <c r="BV41" s="1" t="s">
        <v>193</v>
      </c>
      <c r="BW41" s="1">
        <v>1</v>
      </c>
      <c r="BX41" s="1"/>
      <c r="BY41" s="20">
        <f t="shared" si="66"/>
        <v>1</v>
      </c>
      <c r="BZ41" s="1" t="s">
        <v>193</v>
      </c>
      <c r="CA41" s="1">
        <v>3</v>
      </c>
      <c r="CB41" s="1"/>
      <c r="CC41" s="3">
        <f t="shared" si="67"/>
        <v>3</v>
      </c>
      <c r="CD41" s="1" t="s">
        <v>193</v>
      </c>
      <c r="CE41" s="1">
        <v>3</v>
      </c>
      <c r="CF41" s="1"/>
      <c r="CG41" s="3">
        <f t="shared" si="68"/>
        <v>3</v>
      </c>
      <c r="CH41" s="1"/>
      <c r="CI41" s="1"/>
      <c r="CJ41" s="1"/>
      <c r="CK41" s="21">
        <f t="shared" si="69"/>
        <v>0</v>
      </c>
      <c r="CL41" s="1" t="s">
        <v>193</v>
      </c>
      <c r="CM41" s="1">
        <v>2</v>
      </c>
      <c r="CN41" s="1"/>
      <c r="CO41" s="21">
        <f t="shared" si="70"/>
        <v>2</v>
      </c>
      <c r="CP41" s="1" t="s">
        <v>193</v>
      </c>
      <c r="CQ41" s="87">
        <v>6</v>
      </c>
      <c r="CR41" s="1"/>
      <c r="CS41" s="21">
        <f t="shared" si="71"/>
        <v>6</v>
      </c>
      <c r="CT41" s="1"/>
      <c r="CU41" s="1"/>
      <c r="CV41" s="1"/>
      <c r="CW41" s="46">
        <f t="shared" si="72"/>
        <v>0</v>
      </c>
      <c r="CX41" s="1"/>
      <c r="CY41" s="1"/>
      <c r="CZ41" s="1"/>
      <c r="DA41" s="46">
        <f t="shared" si="73"/>
        <v>0</v>
      </c>
      <c r="DB41" s="1"/>
      <c r="DC41" s="1"/>
      <c r="DD41" s="1"/>
      <c r="DE41" s="46">
        <f t="shared" si="74"/>
        <v>0</v>
      </c>
      <c r="DF41" s="1"/>
      <c r="DG41" s="1"/>
      <c r="DH41" s="1"/>
      <c r="DI41" s="46">
        <f t="shared" si="75"/>
        <v>0</v>
      </c>
      <c r="DJ41" s="1" t="s">
        <v>193</v>
      </c>
      <c r="DK41" s="1">
        <v>8</v>
      </c>
      <c r="DL41" s="1"/>
      <c r="DM41" s="3">
        <f t="shared" si="76"/>
        <v>8</v>
      </c>
      <c r="DN41" s="1" t="s">
        <v>193</v>
      </c>
      <c r="DO41" s="1"/>
      <c r="DP41" s="1"/>
      <c r="DQ41" s="3">
        <f t="shared" si="77"/>
        <v>0</v>
      </c>
    </row>
    <row r="42" spans="1:121" ht="19" x14ac:dyDescent="0.25">
      <c r="A42" s="44" t="s">
        <v>45</v>
      </c>
      <c r="B42" s="35" t="s">
        <v>46</v>
      </c>
      <c r="C42" s="1" t="s">
        <v>0</v>
      </c>
      <c r="D42" s="5" t="str">
        <f t="shared" si="0"/>
        <v>Catharina VAN UFFELEN</v>
      </c>
      <c r="E42" s="11">
        <f t="shared" si="29"/>
        <v>4</v>
      </c>
      <c r="F42" s="7">
        <f t="shared" si="30"/>
        <v>8</v>
      </c>
      <c r="G42" s="7">
        <f t="shared" si="31"/>
        <v>4</v>
      </c>
      <c r="H42" s="18">
        <f t="shared" si="32"/>
        <v>12</v>
      </c>
      <c r="I42" s="16">
        <f t="shared" si="33"/>
        <v>1.2</v>
      </c>
      <c r="J42" s="1"/>
      <c r="K42" s="1"/>
      <c r="L42" s="1"/>
      <c r="M42" s="3">
        <f t="shared" si="52"/>
        <v>0</v>
      </c>
      <c r="N42" s="1"/>
      <c r="O42" s="1"/>
      <c r="P42" s="1"/>
      <c r="Q42" s="3">
        <f t="shared" si="53"/>
        <v>0</v>
      </c>
      <c r="R42" s="1" t="s">
        <v>193</v>
      </c>
      <c r="S42" s="1"/>
      <c r="T42" s="1"/>
      <c r="U42" s="3">
        <f t="shared" si="80"/>
        <v>0</v>
      </c>
      <c r="V42" s="40"/>
      <c r="W42" s="41"/>
      <c r="X42" s="41"/>
      <c r="Y42" s="3">
        <f t="shared" si="4"/>
        <v>0</v>
      </c>
      <c r="Z42" s="1"/>
      <c r="AA42" s="1"/>
      <c r="AB42" s="1"/>
      <c r="AC42" s="20"/>
      <c r="AD42" s="1"/>
      <c r="AE42" s="1"/>
      <c r="AF42" s="1"/>
      <c r="AG42" s="20">
        <f t="shared" si="56"/>
        <v>0</v>
      </c>
      <c r="AH42" s="1"/>
      <c r="AI42" s="1"/>
      <c r="AJ42" s="1"/>
      <c r="AK42" s="20"/>
      <c r="AL42" s="1"/>
      <c r="AM42" s="1"/>
      <c r="AN42" s="1"/>
      <c r="AO42" s="20">
        <f t="shared" si="58"/>
        <v>0</v>
      </c>
      <c r="AP42" s="1"/>
      <c r="AQ42" s="1"/>
      <c r="AR42" s="1"/>
      <c r="AS42" s="3">
        <f t="shared" si="59"/>
        <v>0</v>
      </c>
      <c r="AT42" s="1" t="s">
        <v>193</v>
      </c>
      <c r="AU42" s="1">
        <v>2</v>
      </c>
      <c r="AV42" s="1"/>
      <c r="AW42" s="3">
        <f t="shared" si="60"/>
        <v>2</v>
      </c>
      <c r="AX42" s="1"/>
      <c r="AY42" s="1"/>
      <c r="AZ42" s="1"/>
      <c r="BA42" s="3">
        <f t="shared" si="61"/>
        <v>0</v>
      </c>
      <c r="BB42" s="1"/>
      <c r="BC42" s="1"/>
      <c r="BD42" s="1"/>
      <c r="BE42" s="3">
        <f t="shared" si="62"/>
        <v>0</v>
      </c>
      <c r="BF42" s="1" t="s">
        <v>193</v>
      </c>
      <c r="BG42" s="1">
        <v>1</v>
      </c>
      <c r="BH42" s="1"/>
      <c r="BI42" s="3">
        <f t="shared" si="79"/>
        <v>1</v>
      </c>
      <c r="BJ42" s="1"/>
      <c r="BK42" s="1"/>
      <c r="BL42" s="1"/>
      <c r="BM42" s="3">
        <f t="shared" si="64"/>
        <v>0</v>
      </c>
      <c r="BN42" s="1"/>
      <c r="BO42" s="1"/>
      <c r="BP42" s="1"/>
      <c r="BQ42" s="21">
        <f t="shared" si="78"/>
        <v>0</v>
      </c>
      <c r="BR42" s="1"/>
      <c r="BS42" s="1"/>
      <c r="BT42" s="1"/>
      <c r="BU42" s="20">
        <f t="shared" si="65"/>
        <v>0</v>
      </c>
      <c r="BV42" s="1"/>
      <c r="BW42" s="1"/>
      <c r="BX42" s="1"/>
      <c r="BY42" s="20">
        <f t="shared" si="66"/>
        <v>0</v>
      </c>
      <c r="BZ42" s="1"/>
      <c r="CA42" s="1"/>
      <c r="CB42" s="1"/>
      <c r="CC42" s="3">
        <f t="shared" si="67"/>
        <v>0</v>
      </c>
      <c r="CD42" s="1"/>
      <c r="CE42" s="1"/>
      <c r="CF42" s="1"/>
      <c r="CG42" s="3">
        <f t="shared" si="68"/>
        <v>0</v>
      </c>
      <c r="CH42" s="1" t="s">
        <v>193</v>
      </c>
      <c r="CI42" s="1">
        <v>1</v>
      </c>
      <c r="CJ42" s="1"/>
      <c r="CK42" s="21">
        <f t="shared" si="69"/>
        <v>1</v>
      </c>
      <c r="CL42" s="1"/>
      <c r="CM42" s="1"/>
      <c r="CN42" s="1"/>
      <c r="CO42" s="21">
        <f t="shared" si="70"/>
        <v>0</v>
      </c>
      <c r="CP42" s="1"/>
      <c r="CQ42" s="1"/>
      <c r="CR42" s="1"/>
      <c r="CS42" s="21">
        <f t="shared" si="71"/>
        <v>0</v>
      </c>
      <c r="CT42" s="1"/>
      <c r="CU42" s="1"/>
      <c r="CV42" s="1"/>
      <c r="CW42" s="46">
        <f t="shared" si="72"/>
        <v>0</v>
      </c>
      <c r="CX42" s="1"/>
      <c r="CY42" s="1"/>
      <c r="CZ42" s="1"/>
      <c r="DA42" s="46">
        <f t="shared" si="73"/>
        <v>0</v>
      </c>
      <c r="DB42" s="1"/>
      <c r="DC42" s="1"/>
      <c r="DD42" s="1"/>
      <c r="DE42" s="46">
        <f t="shared" si="74"/>
        <v>0</v>
      </c>
      <c r="DF42" s="1"/>
      <c r="DG42" s="1"/>
      <c r="DH42" s="1"/>
      <c r="DI42" s="46">
        <f t="shared" si="75"/>
        <v>0</v>
      </c>
      <c r="DJ42" s="1"/>
      <c r="DK42" s="1"/>
      <c r="DL42" s="1"/>
      <c r="DM42" s="3">
        <f t="shared" si="76"/>
        <v>0</v>
      </c>
      <c r="DN42" s="1"/>
      <c r="DO42" s="1"/>
      <c r="DP42" s="1"/>
      <c r="DQ42" s="3">
        <f t="shared" si="77"/>
        <v>0</v>
      </c>
    </row>
    <row r="43" spans="1:121" ht="19" x14ac:dyDescent="0.25">
      <c r="A43" s="44" t="s">
        <v>77</v>
      </c>
      <c r="B43" s="35" t="s">
        <v>73</v>
      </c>
      <c r="C43" s="1" t="s">
        <v>0</v>
      </c>
      <c r="D43" s="5" t="str">
        <f t="shared" si="0"/>
        <v>Josée WEBER-SCHONS</v>
      </c>
      <c r="E43" s="11">
        <f t="shared" si="29"/>
        <v>11</v>
      </c>
      <c r="F43" s="7">
        <f t="shared" si="30"/>
        <v>22</v>
      </c>
      <c r="G43" s="7">
        <f t="shared" si="31"/>
        <v>36</v>
      </c>
      <c r="H43" s="18">
        <f t="shared" si="32"/>
        <v>58</v>
      </c>
      <c r="I43" s="16">
        <f t="shared" si="33"/>
        <v>5.2727272727272725</v>
      </c>
      <c r="J43" s="1" t="s">
        <v>193</v>
      </c>
      <c r="K43" s="1"/>
      <c r="L43" s="1"/>
      <c r="M43" s="3">
        <f t="shared" si="52"/>
        <v>0</v>
      </c>
      <c r="N43" s="1"/>
      <c r="O43" s="1"/>
      <c r="P43" s="1"/>
      <c r="Q43" s="3">
        <f t="shared" si="53"/>
        <v>0</v>
      </c>
      <c r="R43" s="1"/>
      <c r="S43" s="1"/>
      <c r="T43" s="1"/>
      <c r="U43" s="3">
        <f t="shared" si="80"/>
        <v>0</v>
      </c>
      <c r="V43" s="40" t="s">
        <v>193</v>
      </c>
      <c r="W43" s="41">
        <v>2</v>
      </c>
      <c r="X43" s="41"/>
      <c r="Y43" s="3">
        <f t="shared" si="4"/>
        <v>2</v>
      </c>
      <c r="Z43" s="1" t="s">
        <v>193</v>
      </c>
      <c r="AA43" s="1"/>
      <c r="AB43" s="1"/>
      <c r="AC43" s="20"/>
      <c r="AD43" s="1" t="s">
        <v>193</v>
      </c>
      <c r="AE43" s="1">
        <v>3</v>
      </c>
      <c r="AF43" s="1"/>
      <c r="AG43" s="20">
        <f t="shared" si="56"/>
        <v>3</v>
      </c>
      <c r="AH43" s="1"/>
      <c r="AI43" s="1"/>
      <c r="AJ43" s="1"/>
      <c r="AK43" s="20"/>
      <c r="AL43" s="1"/>
      <c r="AM43" s="1"/>
      <c r="AN43" s="1"/>
      <c r="AO43" s="20">
        <f t="shared" si="58"/>
        <v>0</v>
      </c>
      <c r="AP43" s="1"/>
      <c r="AQ43" s="1"/>
      <c r="AR43" s="1"/>
      <c r="AS43" s="3"/>
      <c r="AT43" s="1"/>
      <c r="AU43" s="1"/>
      <c r="AV43" s="1"/>
      <c r="AW43" s="3">
        <f t="shared" si="60"/>
        <v>0</v>
      </c>
      <c r="AX43" s="1"/>
      <c r="AY43" s="1"/>
      <c r="AZ43" s="1"/>
      <c r="BA43" s="3">
        <f t="shared" si="61"/>
        <v>0</v>
      </c>
      <c r="BB43" s="1"/>
      <c r="BC43" s="1"/>
      <c r="BD43" s="1"/>
      <c r="BE43" s="3">
        <f t="shared" si="62"/>
        <v>0</v>
      </c>
      <c r="BF43" s="1" t="s">
        <v>193</v>
      </c>
      <c r="BG43" s="1">
        <v>8</v>
      </c>
      <c r="BH43" s="1"/>
      <c r="BI43" s="3">
        <f t="shared" si="79"/>
        <v>8</v>
      </c>
      <c r="BJ43" s="1"/>
      <c r="BK43" s="1"/>
      <c r="BL43" s="1"/>
      <c r="BM43" s="3">
        <f t="shared" si="64"/>
        <v>0</v>
      </c>
      <c r="BN43" s="1" t="s">
        <v>193</v>
      </c>
      <c r="BO43" s="1">
        <v>1</v>
      </c>
      <c r="BP43" s="1"/>
      <c r="BQ43" s="21">
        <f t="shared" si="78"/>
        <v>1</v>
      </c>
      <c r="BR43" s="1"/>
      <c r="BS43" s="1"/>
      <c r="BT43" s="1"/>
      <c r="BU43" s="20">
        <f t="shared" si="65"/>
        <v>0</v>
      </c>
      <c r="BV43" s="1"/>
      <c r="BW43" s="1"/>
      <c r="BX43" s="1"/>
      <c r="BY43" s="20">
        <f t="shared" si="66"/>
        <v>0</v>
      </c>
      <c r="BZ43" s="1" t="s">
        <v>193</v>
      </c>
      <c r="CA43" s="1">
        <v>4</v>
      </c>
      <c r="CB43" s="1"/>
      <c r="CC43" s="3">
        <f t="shared" si="67"/>
        <v>4</v>
      </c>
      <c r="CD43" s="1"/>
      <c r="CE43" s="1"/>
      <c r="CF43" s="1"/>
      <c r="CG43" s="3">
        <f t="shared" si="68"/>
        <v>0</v>
      </c>
      <c r="CH43" s="1" t="s">
        <v>193</v>
      </c>
      <c r="CI43" s="1"/>
      <c r="CJ43" s="1"/>
      <c r="CK43" s="21">
        <f t="shared" si="69"/>
        <v>0</v>
      </c>
      <c r="CL43" s="1"/>
      <c r="CM43" s="1"/>
      <c r="CN43" s="1"/>
      <c r="CO43" s="21">
        <f t="shared" si="70"/>
        <v>0</v>
      </c>
      <c r="CP43" s="1"/>
      <c r="CQ43" s="1"/>
      <c r="CR43" s="1"/>
      <c r="CS43" s="21">
        <f t="shared" si="71"/>
        <v>0</v>
      </c>
      <c r="CT43" s="1" t="s">
        <v>193</v>
      </c>
      <c r="CU43" s="1"/>
      <c r="CV43" s="1"/>
      <c r="CW43" s="46">
        <f t="shared" si="72"/>
        <v>0</v>
      </c>
      <c r="CX43" s="1" t="s">
        <v>193</v>
      </c>
      <c r="CY43" s="1">
        <v>8</v>
      </c>
      <c r="CZ43" s="1"/>
      <c r="DA43" s="46">
        <f t="shared" si="73"/>
        <v>8</v>
      </c>
      <c r="DB43" s="1"/>
      <c r="DC43" s="1"/>
      <c r="DD43" s="1"/>
      <c r="DE43" s="46">
        <f t="shared" si="74"/>
        <v>0</v>
      </c>
      <c r="DF43" s="1"/>
      <c r="DG43" s="1"/>
      <c r="DH43" s="1"/>
      <c r="DI43" s="46">
        <f t="shared" si="75"/>
        <v>0</v>
      </c>
      <c r="DJ43" s="1"/>
      <c r="DK43" s="1"/>
      <c r="DL43" s="1"/>
      <c r="DM43" s="3">
        <f t="shared" si="76"/>
        <v>0</v>
      </c>
      <c r="DN43" s="1" t="s">
        <v>193</v>
      </c>
      <c r="DO43" s="1">
        <v>10</v>
      </c>
      <c r="DP43" s="1"/>
      <c r="DQ43" s="3">
        <f t="shared" si="77"/>
        <v>10</v>
      </c>
    </row>
    <row r="44" spans="1:121" ht="19" x14ac:dyDescent="0.25">
      <c r="A44" s="44" t="s">
        <v>163</v>
      </c>
      <c r="B44" s="35" t="s">
        <v>170</v>
      </c>
      <c r="C44" s="1" t="s">
        <v>0</v>
      </c>
      <c r="D44" s="5" t="str">
        <f t="shared" si="0"/>
        <v>Simone WEYDERT</v>
      </c>
      <c r="E44" s="11">
        <f t="shared" si="29"/>
        <v>0</v>
      </c>
      <c r="F44" s="7">
        <f t="shared" si="30"/>
        <v>0</v>
      </c>
      <c r="G44" s="7">
        <f t="shared" si="31"/>
        <v>0</v>
      </c>
      <c r="H44" s="18">
        <f t="shared" si="32"/>
        <v>0</v>
      </c>
      <c r="I44" s="16">
        <f t="shared" si="33"/>
        <v>0</v>
      </c>
      <c r="J44" s="1"/>
      <c r="K44" s="1"/>
      <c r="L44" s="1"/>
      <c r="M44" s="3">
        <f t="shared" si="52"/>
        <v>0</v>
      </c>
      <c r="N44" s="1"/>
      <c r="O44" s="1"/>
      <c r="P44" s="1"/>
      <c r="Q44" s="3">
        <f t="shared" si="53"/>
        <v>0</v>
      </c>
      <c r="R44" s="1"/>
      <c r="S44" s="1"/>
      <c r="T44" s="1"/>
      <c r="U44" s="3">
        <f t="shared" si="80"/>
        <v>0</v>
      </c>
      <c r="V44" s="40"/>
      <c r="W44" s="41"/>
      <c r="X44" s="41"/>
      <c r="Y44" s="3">
        <f t="shared" si="4"/>
        <v>0</v>
      </c>
      <c r="Z44" s="1"/>
      <c r="AA44" s="1"/>
      <c r="AB44" s="1"/>
      <c r="AC44" s="20"/>
      <c r="AD44" s="1"/>
      <c r="AE44" s="1"/>
      <c r="AF44" s="1"/>
      <c r="AG44" s="20">
        <f t="shared" si="56"/>
        <v>0</v>
      </c>
      <c r="AH44" s="1"/>
      <c r="AI44" s="1"/>
      <c r="AJ44" s="1"/>
      <c r="AK44" s="20"/>
      <c r="AL44" s="1"/>
      <c r="AM44" s="1"/>
      <c r="AN44" s="1"/>
      <c r="AO44" s="20">
        <f t="shared" si="58"/>
        <v>0</v>
      </c>
      <c r="AP44" s="1"/>
      <c r="AQ44" s="1"/>
      <c r="AR44" s="1"/>
      <c r="AS44" s="3"/>
      <c r="AT44" s="1"/>
      <c r="AU44" s="1"/>
      <c r="AV44" s="1"/>
      <c r="AW44" s="3">
        <f t="shared" si="60"/>
        <v>0</v>
      </c>
      <c r="AX44" s="1"/>
      <c r="AY44" s="1"/>
      <c r="AZ44" s="1"/>
      <c r="BA44" s="3">
        <f t="shared" si="61"/>
        <v>0</v>
      </c>
      <c r="BB44" s="1"/>
      <c r="BC44" s="1"/>
      <c r="BD44" s="1"/>
      <c r="BE44" s="3">
        <f t="shared" si="62"/>
        <v>0</v>
      </c>
      <c r="BF44" s="1"/>
      <c r="BG44" s="1"/>
      <c r="BH44" s="1"/>
      <c r="BI44" s="3">
        <f t="shared" si="79"/>
        <v>0</v>
      </c>
      <c r="BJ44" s="1"/>
      <c r="BK44" s="1"/>
      <c r="BL44" s="1"/>
      <c r="BM44" s="3">
        <f t="shared" si="64"/>
        <v>0</v>
      </c>
      <c r="BN44" s="1"/>
      <c r="BO44" s="1"/>
      <c r="BP44" s="1"/>
      <c r="BQ44" s="21">
        <f t="shared" si="78"/>
        <v>0</v>
      </c>
      <c r="BR44" s="1"/>
      <c r="BS44" s="1"/>
      <c r="BT44" s="1"/>
      <c r="BU44" s="20">
        <f t="shared" si="65"/>
        <v>0</v>
      </c>
      <c r="BV44" s="1"/>
      <c r="BW44" s="1"/>
      <c r="BX44" s="1"/>
      <c r="BY44" s="20">
        <f t="shared" si="66"/>
        <v>0</v>
      </c>
      <c r="BZ44" s="1"/>
      <c r="CA44" s="1"/>
      <c r="CB44" s="1"/>
      <c r="CC44" s="3">
        <f t="shared" si="67"/>
        <v>0</v>
      </c>
      <c r="CD44" s="1"/>
      <c r="CE44" s="1"/>
      <c r="CF44" s="1"/>
      <c r="CG44" s="3">
        <f t="shared" si="68"/>
        <v>0</v>
      </c>
      <c r="CH44" s="1"/>
      <c r="CI44" s="1"/>
      <c r="CJ44" s="1"/>
      <c r="CK44" s="21">
        <f t="shared" si="69"/>
        <v>0</v>
      </c>
      <c r="CL44" s="1"/>
      <c r="CM44" s="1"/>
      <c r="CN44" s="1"/>
      <c r="CO44" s="21">
        <f t="shared" si="70"/>
        <v>0</v>
      </c>
      <c r="CP44" s="1"/>
      <c r="CQ44" s="1"/>
      <c r="CR44" s="1"/>
      <c r="CS44" s="21">
        <f t="shared" si="71"/>
        <v>0</v>
      </c>
      <c r="CT44" s="1"/>
      <c r="CU44" s="1"/>
      <c r="CV44" s="1"/>
      <c r="CW44" s="46">
        <f t="shared" si="72"/>
        <v>0</v>
      </c>
      <c r="CX44" s="1"/>
      <c r="CY44" s="1"/>
      <c r="CZ44" s="1"/>
      <c r="DA44" s="46">
        <f t="shared" si="73"/>
        <v>0</v>
      </c>
      <c r="DB44" s="1"/>
      <c r="DC44" s="1"/>
      <c r="DD44" s="1"/>
      <c r="DE44" s="46">
        <f t="shared" si="74"/>
        <v>0</v>
      </c>
      <c r="DF44" s="1"/>
      <c r="DG44" s="1"/>
      <c r="DH44" s="1"/>
      <c r="DI44" s="46">
        <f t="shared" si="75"/>
        <v>0</v>
      </c>
      <c r="DJ44" s="1"/>
      <c r="DK44" s="1"/>
      <c r="DL44" s="1"/>
      <c r="DM44" s="3">
        <f t="shared" si="76"/>
        <v>0</v>
      </c>
      <c r="DN44" s="1"/>
      <c r="DO44" s="1"/>
      <c r="DP44" s="1"/>
      <c r="DQ44" s="3">
        <f t="shared" si="77"/>
        <v>0</v>
      </c>
    </row>
    <row r="45" spans="1:121" ht="19" x14ac:dyDescent="0.25">
      <c r="A45" s="44" t="s">
        <v>39</v>
      </c>
      <c r="B45" s="35" t="s">
        <v>80</v>
      </c>
      <c r="C45" s="1" t="s">
        <v>0</v>
      </c>
      <c r="D45" s="5" t="str">
        <f t="shared" si="0"/>
        <v>Eleanor YOUNG</v>
      </c>
      <c r="E45" s="11">
        <f t="shared" si="29"/>
        <v>9</v>
      </c>
      <c r="F45" s="7">
        <f t="shared" si="30"/>
        <v>18</v>
      </c>
      <c r="G45" s="7">
        <f t="shared" si="31"/>
        <v>14</v>
      </c>
      <c r="H45" s="18">
        <f t="shared" si="32"/>
        <v>32</v>
      </c>
      <c r="I45" s="16">
        <f t="shared" si="33"/>
        <v>3.2</v>
      </c>
      <c r="J45" s="1"/>
      <c r="K45" s="1"/>
      <c r="L45" s="1"/>
      <c r="M45" s="3">
        <f t="shared" si="52"/>
        <v>0</v>
      </c>
      <c r="N45" s="1"/>
      <c r="O45" s="1"/>
      <c r="P45" s="1"/>
      <c r="Q45" s="3">
        <f t="shared" si="53"/>
        <v>0</v>
      </c>
      <c r="R45" s="1" t="s">
        <v>193</v>
      </c>
      <c r="S45" s="1">
        <v>10</v>
      </c>
      <c r="T45" s="1"/>
      <c r="U45" s="3">
        <f t="shared" si="80"/>
        <v>10</v>
      </c>
      <c r="V45" s="40"/>
      <c r="W45" s="41"/>
      <c r="X45" s="41"/>
      <c r="Y45" s="3">
        <f t="shared" si="4"/>
        <v>0</v>
      </c>
      <c r="Z45" s="1"/>
      <c r="AA45" s="1"/>
      <c r="AB45" s="1"/>
      <c r="AC45" s="20"/>
      <c r="AD45" s="1"/>
      <c r="AE45" s="1"/>
      <c r="AF45" s="1"/>
      <c r="AG45" s="20">
        <f t="shared" si="56"/>
        <v>0</v>
      </c>
      <c r="AH45" s="1"/>
      <c r="AI45" s="1"/>
      <c r="AJ45" s="1"/>
      <c r="AK45" s="20"/>
      <c r="AL45" s="1"/>
      <c r="AM45" s="1"/>
      <c r="AN45" s="1"/>
      <c r="AO45" s="20">
        <f t="shared" si="58"/>
        <v>0</v>
      </c>
      <c r="AP45" s="1"/>
      <c r="AQ45" s="1"/>
      <c r="AR45" s="1"/>
      <c r="AS45" s="3"/>
      <c r="AT45" s="1"/>
      <c r="AU45" s="1"/>
      <c r="AV45" s="1"/>
      <c r="AW45" s="3">
        <f t="shared" si="60"/>
        <v>0</v>
      </c>
      <c r="AX45" s="1"/>
      <c r="AY45" s="1"/>
      <c r="AZ45" s="1"/>
      <c r="BA45" s="3">
        <f t="shared" si="61"/>
        <v>0</v>
      </c>
      <c r="BB45" s="1" t="s">
        <v>193</v>
      </c>
      <c r="BC45" s="1"/>
      <c r="BD45" s="1"/>
      <c r="BE45" s="3">
        <f t="shared" si="62"/>
        <v>0</v>
      </c>
      <c r="BF45" s="1" t="s">
        <v>193</v>
      </c>
      <c r="BG45" s="1">
        <v>3</v>
      </c>
      <c r="BH45" s="1"/>
      <c r="BI45" s="3">
        <f t="shared" si="79"/>
        <v>3</v>
      </c>
      <c r="BJ45" s="1" t="s">
        <v>193</v>
      </c>
      <c r="BK45" s="1"/>
      <c r="BL45" s="1"/>
      <c r="BM45" s="3">
        <f t="shared" si="64"/>
        <v>0</v>
      </c>
      <c r="BN45" s="1" t="s">
        <v>193</v>
      </c>
      <c r="BO45" s="1"/>
      <c r="BP45" s="1"/>
      <c r="BQ45" s="21">
        <f t="shared" si="78"/>
        <v>0</v>
      </c>
      <c r="BR45" s="1" t="s">
        <v>193</v>
      </c>
      <c r="BS45" s="1"/>
      <c r="BT45" s="1"/>
      <c r="BU45" s="20">
        <f t="shared" si="65"/>
        <v>0</v>
      </c>
      <c r="BV45" s="1" t="s">
        <v>193</v>
      </c>
      <c r="BW45" s="1"/>
      <c r="BX45" s="1"/>
      <c r="BY45" s="20">
        <f t="shared" si="66"/>
        <v>0</v>
      </c>
      <c r="BZ45" s="1"/>
      <c r="CA45" s="1"/>
      <c r="CB45" s="1"/>
      <c r="CC45" s="3">
        <f t="shared" si="67"/>
        <v>0</v>
      </c>
      <c r="CD45" s="1" t="s">
        <v>193</v>
      </c>
      <c r="CE45" s="1">
        <v>1</v>
      </c>
      <c r="CF45" s="1"/>
      <c r="CG45" s="3">
        <f t="shared" si="68"/>
        <v>1</v>
      </c>
      <c r="CH45" s="1" t="s">
        <v>193</v>
      </c>
      <c r="CI45" s="1"/>
      <c r="CJ45" s="1"/>
      <c r="CK45" s="21">
        <f t="shared" si="69"/>
        <v>0</v>
      </c>
      <c r="CL45" s="1"/>
      <c r="CM45" s="1"/>
      <c r="CN45" s="1"/>
      <c r="CO45" s="21">
        <f t="shared" si="70"/>
        <v>0</v>
      </c>
      <c r="CP45" s="1"/>
      <c r="CQ45" s="1"/>
      <c r="CR45" s="1"/>
      <c r="CS45" s="21">
        <f t="shared" si="71"/>
        <v>0</v>
      </c>
      <c r="CT45" s="1"/>
      <c r="CU45" s="1"/>
      <c r="CV45" s="1"/>
      <c r="CW45" s="46">
        <f t="shared" si="72"/>
        <v>0</v>
      </c>
      <c r="CX45" s="1"/>
      <c r="CY45" s="1"/>
      <c r="CZ45" s="1"/>
      <c r="DA45" s="46">
        <f t="shared" si="73"/>
        <v>0</v>
      </c>
      <c r="DB45" s="1"/>
      <c r="DC45" s="1"/>
      <c r="DD45" s="1"/>
      <c r="DE45" s="46">
        <f t="shared" si="74"/>
        <v>0</v>
      </c>
      <c r="DF45" s="1"/>
      <c r="DG45" s="1"/>
      <c r="DH45" s="1"/>
      <c r="DI45" s="46">
        <f t="shared" si="75"/>
        <v>0</v>
      </c>
      <c r="DJ45" s="1"/>
      <c r="DK45" s="1"/>
      <c r="DL45" s="1"/>
      <c r="DM45" s="3">
        <f t="shared" si="76"/>
        <v>0</v>
      </c>
      <c r="DN45" s="1"/>
      <c r="DO45" s="1"/>
      <c r="DP45" s="1"/>
      <c r="DQ45" s="3">
        <f t="shared" si="77"/>
        <v>0</v>
      </c>
    </row>
    <row r="46" spans="1:121" x14ac:dyDescent="0.15">
      <c r="A46" s="35"/>
      <c r="B46" s="35"/>
      <c r="C46" s="1"/>
      <c r="D46" s="5"/>
      <c r="E46" s="11"/>
      <c r="F46" s="7"/>
      <c r="G46" s="7">
        <f t="shared" si="31"/>
        <v>0</v>
      </c>
      <c r="H46" s="18">
        <f t="shared" ref="H46:H47" si="81">F46+G46</f>
        <v>0</v>
      </c>
      <c r="I46" s="16"/>
      <c r="J46" s="1"/>
      <c r="K46" s="1"/>
      <c r="L46" s="1"/>
      <c r="M46" s="3"/>
      <c r="N46" s="1"/>
      <c r="O46" s="1"/>
      <c r="P46" s="1"/>
      <c r="Q46" s="3">
        <f t="shared" si="53"/>
        <v>0</v>
      </c>
      <c r="R46" s="1"/>
      <c r="S46" s="1"/>
      <c r="T46" s="1"/>
      <c r="U46" s="3">
        <f t="shared" si="80"/>
        <v>0</v>
      </c>
      <c r="V46" s="40"/>
      <c r="W46" s="41"/>
      <c r="X46" s="41"/>
      <c r="Y46" s="3"/>
      <c r="Z46" s="1"/>
      <c r="AA46" s="1"/>
      <c r="AB46" s="1"/>
      <c r="AC46" s="20"/>
      <c r="AD46" s="1"/>
      <c r="AE46" s="1"/>
      <c r="AF46" s="1"/>
      <c r="AG46" s="20"/>
      <c r="AH46" s="1"/>
      <c r="AI46" s="1"/>
      <c r="AJ46" s="1"/>
      <c r="AK46" s="20"/>
      <c r="AL46" s="1"/>
      <c r="AM46" s="1"/>
      <c r="AN46" s="1"/>
      <c r="AO46" s="20"/>
      <c r="AP46" s="1"/>
      <c r="AQ46" s="1"/>
      <c r="AR46" s="1"/>
      <c r="AS46" s="3"/>
      <c r="AT46" s="1"/>
      <c r="AU46" s="1"/>
      <c r="AV46" s="1"/>
      <c r="AW46" s="3"/>
      <c r="AX46" s="1"/>
      <c r="AY46" s="1"/>
      <c r="AZ46" s="1"/>
      <c r="BA46" s="3"/>
      <c r="BB46" s="1"/>
      <c r="BC46" s="1"/>
      <c r="BD46" s="1"/>
      <c r="BE46" s="3"/>
      <c r="BF46" s="1"/>
      <c r="BG46" s="1"/>
      <c r="BH46" s="1"/>
      <c r="BI46" s="3"/>
      <c r="BJ46" s="1"/>
      <c r="BK46" s="1"/>
      <c r="BL46" s="1"/>
      <c r="BM46" s="3"/>
      <c r="BN46" s="1"/>
      <c r="BO46" s="1"/>
      <c r="BP46" s="1"/>
      <c r="BQ46" s="21">
        <f t="shared" si="78"/>
        <v>0</v>
      </c>
      <c r="BR46" s="1"/>
      <c r="BS46" s="1"/>
      <c r="BT46" s="1"/>
      <c r="BU46" s="20"/>
      <c r="BV46" s="1"/>
      <c r="BW46" s="1"/>
      <c r="BX46" s="1"/>
      <c r="BY46" s="20"/>
      <c r="BZ46" s="1"/>
      <c r="CA46" s="1"/>
      <c r="CB46" s="1"/>
      <c r="CC46" s="3">
        <f t="shared" si="67"/>
        <v>0</v>
      </c>
      <c r="CD46" s="1"/>
      <c r="CE46" s="1"/>
      <c r="CF46" s="1"/>
      <c r="CG46" s="3">
        <f t="shared" si="68"/>
        <v>0</v>
      </c>
      <c r="CH46" s="1"/>
      <c r="CI46" s="1"/>
      <c r="CJ46" s="1"/>
      <c r="CK46" s="21"/>
      <c r="CL46" s="1"/>
      <c r="CM46" s="1"/>
      <c r="CN46" s="1"/>
      <c r="CO46" s="21"/>
      <c r="CP46" s="1"/>
      <c r="CQ46" s="1"/>
      <c r="CR46" s="1"/>
      <c r="CS46" s="21"/>
      <c r="CT46" s="1"/>
      <c r="CU46" s="1"/>
      <c r="CV46" s="1"/>
      <c r="CW46" s="46"/>
      <c r="CX46" s="1"/>
      <c r="CY46" s="1"/>
      <c r="CZ46" s="1"/>
      <c r="DA46" s="46"/>
      <c r="DB46" s="1"/>
      <c r="DC46" s="1"/>
      <c r="DD46" s="1"/>
      <c r="DE46" s="46"/>
      <c r="DF46" s="1"/>
      <c r="DG46" s="1"/>
      <c r="DH46" s="1"/>
      <c r="DI46" s="46"/>
      <c r="DJ46" s="1"/>
      <c r="DK46" s="1"/>
      <c r="DL46" s="1"/>
      <c r="DM46" s="3"/>
      <c r="DN46" s="1"/>
      <c r="DO46" s="1"/>
      <c r="DP46" s="1"/>
      <c r="DQ46" s="3"/>
    </row>
    <row r="47" spans="1:121" x14ac:dyDescent="0.15">
      <c r="C47" s="1"/>
      <c r="D47" s="5" t="str">
        <f t="shared" si="0"/>
        <v xml:space="preserve"> </v>
      </c>
      <c r="E47" s="11"/>
      <c r="F47" s="7">
        <f t="shared" ref="F47" si="82">E47*2</f>
        <v>0</v>
      </c>
      <c r="G47" s="7"/>
      <c r="H47" s="18">
        <f t="shared" si="81"/>
        <v>0</v>
      </c>
      <c r="I47" s="16">
        <f t="shared" ref="I47" si="83">IF(E47&lt;10,H47/10,H47/E47)</f>
        <v>0</v>
      </c>
      <c r="J47" s="1"/>
      <c r="K47" s="1"/>
      <c r="L47" s="1"/>
      <c r="M47" s="3"/>
      <c r="N47" s="1"/>
      <c r="O47" s="1"/>
      <c r="P47" s="1"/>
      <c r="Q47" s="3"/>
      <c r="R47" s="1"/>
      <c r="S47" s="1"/>
      <c r="T47" s="1"/>
      <c r="U47" s="3"/>
      <c r="V47" s="40"/>
      <c r="W47" s="41"/>
      <c r="X47" s="41"/>
      <c r="Y47" s="3"/>
      <c r="Z47" s="1"/>
      <c r="AA47" s="1"/>
      <c r="AB47" s="1"/>
      <c r="AC47" s="20"/>
      <c r="AD47" s="1"/>
      <c r="AE47" s="1"/>
      <c r="AF47" s="1"/>
      <c r="AG47" s="20"/>
      <c r="AH47" s="1"/>
      <c r="AI47" s="1"/>
      <c r="AJ47" s="1"/>
      <c r="AK47" s="20"/>
      <c r="AL47" s="1"/>
      <c r="AM47" s="1"/>
      <c r="AN47" s="1"/>
      <c r="AO47" s="20"/>
      <c r="AP47" s="1"/>
      <c r="AQ47" s="1"/>
      <c r="AR47" s="1"/>
      <c r="AS47" s="3"/>
      <c r="AT47" s="1"/>
      <c r="AU47" s="1"/>
      <c r="AV47" s="1"/>
      <c r="AW47" s="3"/>
      <c r="AX47" s="1"/>
      <c r="AY47" s="1"/>
      <c r="AZ47" s="1"/>
      <c r="BA47" s="3"/>
      <c r="BB47" s="1"/>
      <c r="BC47" s="1"/>
      <c r="BD47" s="1"/>
      <c r="BE47" s="3">
        <f t="shared" ref="BE47" si="84">BD47+BC47</f>
        <v>0</v>
      </c>
      <c r="BF47" s="1"/>
      <c r="BG47" s="1"/>
      <c r="BH47" s="1"/>
      <c r="BI47" s="3">
        <f t="shared" ref="BI47" si="85">BH47+BG47</f>
        <v>0</v>
      </c>
      <c r="BJ47" s="1"/>
      <c r="BK47" s="1"/>
      <c r="BL47" s="1"/>
      <c r="BM47" s="3">
        <f t="shared" si="64"/>
        <v>0</v>
      </c>
      <c r="BN47" s="1"/>
      <c r="BO47" s="1"/>
      <c r="BP47" s="1"/>
      <c r="BQ47" s="21"/>
      <c r="BR47" s="1"/>
      <c r="BS47" s="1"/>
      <c r="BT47" s="1"/>
      <c r="BU47" s="20"/>
      <c r="BV47" s="1"/>
      <c r="BW47" s="1"/>
      <c r="BX47" s="1"/>
      <c r="BY47" s="20"/>
      <c r="BZ47" s="1"/>
      <c r="CA47" s="1"/>
      <c r="CB47" s="1"/>
      <c r="CC47" s="3">
        <f t="shared" si="67"/>
        <v>0</v>
      </c>
      <c r="CD47" s="1"/>
      <c r="CE47" s="1"/>
      <c r="CF47" s="1"/>
      <c r="CG47" s="3"/>
      <c r="CH47" s="1"/>
      <c r="CI47" s="1"/>
      <c r="CJ47" s="1"/>
      <c r="CK47" s="21"/>
      <c r="CL47" s="1"/>
      <c r="CM47" s="1"/>
      <c r="CN47" s="1"/>
      <c r="CO47" s="21"/>
      <c r="CP47" s="1"/>
      <c r="CQ47" s="1"/>
      <c r="CR47" s="1"/>
      <c r="CS47" s="21"/>
      <c r="CT47" s="1"/>
      <c r="CU47" s="1"/>
      <c r="CV47" s="1"/>
      <c r="CW47" s="46"/>
      <c r="CX47" s="1"/>
      <c r="CY47" s="1"/>
      <c r="CZ47" s="1"/>
      <c r="DA47" s="46"/>
      <c r="DB47" s="1"/>
      <c r="DC47" s="1"/>
      <c r="DD47" s="1"/>
      <c r="DE47" s="46"/>
      <c r="DF47" s="1"/>
      <c r="DG47" s="1"/>
      <c r="DH47" s="1"/>
      <c r="DI47" s="46"/>
      <c r="DJ47" s="1"/>
      <c r="DK47" s="1"/>
      <c r="DL47" s="1"/>
      <c r="DM47" s="3"/>
      <c r="DN47" s="1"/>
      <c r="DO47" s="1"/>
      <c r="DP47" s="1"/>
      <c r="DQ47" s="3"/>
    </row>
    <row r="48" spans="1:121" s="12" customFormat="1" ht="14" thickBot="1" x14ac:dyDescent="0.2">
      <c r="A48" s="14" t="s">
        <v>100</v>
      </c>
      <c r="B48" s="13">
        <f>COUNTA(C3:C47)</f>
        <v>43</v>
      </c>
      <c r="D48" s="10"/>
      <c r="E48" s="13"/>
      <c r="F48" s="7">
        <f t="shared" ref="F48" si="86">E48*2</f>
        <v>0</v>
      </c>
      <c r="G48" s="7"/>
      <c r="H48" s="70"/>
      <c r="I48" s="71"/>
      <c r="J48" s="13">
        <f>COUNTA(J3:J47)</f>
        <v>21</v>
      </c>
      <c r="K48" s="13">
        <f>COUNTA(K3:K47)</f>
        <v>10</v>
      </c>
      <c r="L48" s="13"/>
      <c r="M48" s="7"/>
      <c r="N48" s="13">
        <f>COUNTA(N3:N47)</f>
        <v>11</v>
      </c>
      <c r="O48" s="13">
        <f>COUNTA(O3:O47)</f>
        <v>10</v>
      </c>
      <c r="P48" s="7"/>
      <c r="Q48" s="7"/>
      <c r="R48" s="13">
        <f>COUNTA(R3:R47)</f>
        <v>18</v>
      </c>
      <c r="S48" s="13">
        <f>COUNTA(S4:S47)</f>
        <v>10</v>
      </c>
      <c r="T48" s="7"/>
      <c r="U48" s="7"/>
      <c r="V48" s="13">
        <f>COUNTA(V3:V47)</f>
        <v>13</v>
      </c>
      <c r="W48" s="38">
        <f>COUNTA(W4:W47)</f>
        <v>10</v>
      </c>
      <c r="X48" s="7"/>
      <c r="Y48" s="7"/>
      <c r="Z48" s="13">
        <f>COUNTA(Z3:Z47)</f>
        <v>9</v>
      </c>
      <c r="AA48" s="13">
        <f>COUNTA(AA3:AA47)</f>
        <v>0</v>
      </c>
      <c r="AB48" s="7"/>
      <c r="AC48" s="7"/>
      <c r="AD48" s="13">
        <f>COUNTA(AD3:AD47)</f>
        <v>9</v>
      </c>
      <c r="AE48" s="13">
        <f>COUNTA(AE3:AE47)</f>
        <v>9</v>
      </c>
      <c r="AF48" s="13"/>
      <c r="AG48" s="13"/>
      <c r="AH48" s="13">
        <f>COUNTA(AH3:AH47)</f>
        <v>6</v>
      </c>
      <c r="AI48" s="13">
        <f>COUNTA(AI3:AI47)</f>
        <v>0</v>
      </c>
      <c r="AJ48" s="7"/>
      <c r="AK48" s="7"/>
      <c r="AL48" s="13">
        <f>COUNTA(AL3:AL47)</f>
        <v>6</v>
      </c>
      <c r="AM48" s="13">
        <f>COUNTA(AM3:AM47)</f>
        <v>6</v>
      </c>
      <c r="AN48" s="7"/>
      <c r="AO48" s="7"/>
      <c r="AP48" s="13">
        <f>COUNTA(AP3:AP47)</f>
        <v>7</v>
      </c>
      <c r="AQ48" s="13">
        <f>COUNTA(AQ3:AQ47)</f>
        <v>7</v>
      </c>
      <c r="AR48" s="7"/>
      <c r="AS48" s="7"/>
      <c r="AT48" s="13">
        <f>COUNTA(AT3:AT47)</f>
        <v>9</v>
      </c>
      <c r="AU48" s="13">
        <f>COUNTA(AU3:AU47)</f>
        <v>9</v>
      </c>
      <c r="AV48" s="7"/>
      <c r="AW48" s="7"/>
      <c r="AX48" s="13">
        <f>COUNTA(AX3:AX47)</f>
        <v>16</v>
      </c>
      <c r="AY48" s="13">
        <f>COUNTA(AY3:AY47)</f>
        <v>10</v>
      </c>
      <c r="AZ48" s="7"/>
      <c r="BA48" s="7"/>
      <c r="BB48" s="13">
        <f>COUNTA(BB3:BB47)</f>
        <v>16</v>
      </c>
      <c r="BC48" s="13">
        <f>COUNTA(BC3:BC47)</f>
        <v>10</v>
      </c>
      <c r="BD48" s="7"/>
      <c r="BE48" s="7"/>
      <c r="BF48" s="13">
        <f>COUNTA(BF4:BF47)</f>
        <v>9</v>
      </c>
      <c r="BG48" s="13">
        <f>COUNTA(BG3:BG47)</f>
        <v>10</v>
      </c>
      <c r="BH48" s="7"/>
      <c r="BI48" s="7"/>
      <c r="BJ48" s="13">
        <f>COUNTA(BJ4:BJ47)</f>
        <v>15</v>
      </c>
      <c r="BK48" s="13">
        <f>COUNTA(BK3:BK47)</f>
        <v>10</v>
      </c>
      <c r="BL48" s="7"/>
      <c r="BM48" s="13"/>
      <c r="BN48" s="13">
        <f>COUNTA(BN4:BN47)</f>
        <v>12</v>
      </c>
      <c r="BO48" s="13">
        <f>COUNTA(BO4:BO47)</f>
        <v>10</v>
      </c>
      <c r="BP48" s="7"/>
      <c r="BQ48" s="22"/>
      <c r="BR48" s="48">
        <f>COUNTA(BR4:BR47)</f>
        <v>16</v>
      </c>
      <c r="BS48" s="48"/>
      <c r="BT48" s="7"/>
      <c r="BU48" s="7"/>
      <c r="BV48" s="13">
        <f>COUNTA(BV4:BV47)</f>
        <v>16</v>
      </c>
      <c r="BW48" s="7"/>
      <c r="BX48" s="7"/>
      <c r="BY48" s="7"/>
      <c r="BZ48" s="13">
        <f>COUNTA(BZ4:BZ47)</f>
        <v>6</v>
      </c>
      <c r="CA48" s="7"/>
      <c r="CB48" s="7"/>
      <c r="CC48" s="7"/>
      <c r="CD48" s="13">
        <f>COUNTA(CD4:CD47)</f>
        <v>9</v>
      </c>
      <c r="CE48" s="7"/>
      <c r="CF48" s="7"/>
      <c r="CG48" s="7"/>
      <c r="CH48" s="13">
        <f>COUNTA(CH4:CH47)</f>
        <v>13</v>
      </c>
      <c r="CI48" s="7"/>
      <c r="CJ48" s="7"/>
      <c r="CK48" s="22"/>
      <c r="CL48" s="13">
        <f>COUNTA(CL4:CL47)</f>
        <v>9</v>
      </c>
      <c r="CM48" s="7"/>
      <c r="CN48" s="7"/>
      <c r="CO48" s="22"/>
      <c r="CP48" s="13">
        <f>COUNTA(CP4:CP47)</f>
        <v>15</v>
      </c>
      <c r="CQ48" s="7"/>
      <c r="CR48" s="7"/>
      <c r="CS48" s="22"/>
      <c r="CT48" s="13">
        <f>COUNTA(CT4:CT47)</f>
        <v>5</v>
      </c>
      <c r="CU48" s="7"/>
      <c r="CV48" s="7"/>
      <c r="CW48" s="22"/>
      <c r="CX48" s="13">
        <f>COUNTA(CX4:CX47)</f>
        <v>5</v>
      </c>
      <c r="CY48" s="7"/>
      <c r="CZ48" s="7"/>
      <c r="DA48" s="22"/>
      <c r="DB48" s="13">
        <f>COUNTA(DB4:DB47)</f>
        <v>6</v>
      </c>
      <c r="DC48" s="7"/>
      <c r="DD48" s="7"/>
      <c r="DE48" s="22"/>
      <c r="DF48" s="13">
        <f>COUNTA(DF4:DF47)</f>
        <v>6</v>
      </c>
      <c r="DG48" s="7"/>
      <c r="DH48" s="7"/>
      <c r="DI48" s="22"/>
      <c r="DJ48" s="13">
        <f>COUNTA(DJ4:DJ47)</f>
        <v>7</v>
      </c>
      <c r="DK48" s="7"/>
      <c r="DL48" s="7"/>
      <c r="DM48" s="48"/>
      <c r="DN48" s="13">
        <f>COUNTA(DN4:DN47)</f>
        <v>17</v>
      </c>
      <c r="DO48" s="7"/>
      <c r="DP48" s="7"/>
      <c r="DQ48" s="48"/>
    </row>
    <row r="49" spans="1:121" s="19" customFormat="1" ht="14" thickBot="1" x14ac:dyDescent="0.2">
      <c r="A49" s="23"/>
      <c r="B49" s="24"/>
      <c r="C49" s="25"/>
      <c r="D49" s="26"/>
      <c r="E49" s="27"/>
      <c r="F49" s="28"/>
      <c r="G49" s="28"/>
      <c r="H49" s="29"/>
      <c r="I49" s="30"/>
      <c r="J49" s="31"/>
      <c r="K49" s="28"/>
      <c r="L49" s="28"/>
      <c r="M49" s="28"/>
      <c r="N49" s="31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45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32"/>
      <c r="CL49" s="28"/>
      <c r="CM49" s="28"/>
      <c r="CN49" s="28"/>
      <c r="CO49" s="32"/>
      <c r="CP49" s="28"/>
      <c r="CQ49" s="28"/>
      <c r="CR49" s="28"/>
      <c r="CS49" s="32"/>
      <c r="CT49" s="28"/>
      <c r="CU49" s="28"/>
      <c r="CV49" s="28"/>
      <c r="CW49" s="32"/>
      <c r="CX49" s="28"/>
      <c r="CY49" s="28"/>
      <c r="CZ49" s="28"/>
      <c r="DA49" s="32"/>
      <c r="DB49" s="28"/>
      <c r="DC49" s="28"/>
      <c r="DD49" s="28"/>
      <c r="DE49" s="32"/>
      <c r="DF49" s="28"/>
      <c r="DG49" s="28"/>
      <c r="DH49" s="28"/>
      <c r="DI49" s="32"/>
      <c r="DJ49" s="28"/>
      <c r="DK49" s="28"/>
      <c r="DL49" s="28"/>
      <c r="DM49" s="32"/>
      <c r="DN49" s="28"/>
      <c r="DO49" s="28"/>
      <c r="DP49" s="28"/>
      <c r="DQ49" s="32"/>
    </row>
    <row r="50" spans="1:121" ht="75" customHeight="1" thickBot="1" x14ac:dyDescent="0.2">
      <c r="A50" s="98" t="s">
        <v>96</v>
      </c>
      <c r="B50" s="106" t="s">
        <v>97</v>
      </c>
      <c r="C50" s="106" t="s">
        <v>60</v>
      </c>
      <c r="D50" s="106" t="s">
        <v>67</v>
      </c>
      <c r="E50" s="108" t="s">
        <v>103</v>
      </c>
      <c r="F50" s="104" t="s">
        <v>104</v>
      </c>
      <c r="G50" s="104" t="s">
        <v>105</v>
      </c>
      <c r="H50" s="110" t="str">
        <f>H1</f>
        <v>TOTAL POINTS
 SEASON
2021
(d)=(b)+( c )</v>
      </c>
      <c r="I50" s="110" t="str">
        <f>I1</f>
        <v>Leaderboard
Path to Belenhaff
2021
( e )= (d)/(a)
(a) must be &gt;or = 10</v>
      </c>
      <c r="J50" s="93" t="str">
        <f>J1</f>
        <v>BELENHAFF
EASTER BUNNY
FRIDAY 2
APRIL</v>
      </c>
      <c r="K50" s="94"/>
      <c r="L50" s="94"/>
      <c r="M50" s="94"/>
      <c r="N50" s="93" t="str">
        <f>N1</f>
        <v>LONGWY
SATURDAY 24
APRIL</v>
      </c>
      <c r="O50" s="94"/>
      <c r="P50" s="94"/>
      <c r="Q50" s="94"/>
      <c r="R50" s="93" t="str">
        <f>R1</f>
        <v>PREISCH
FRIDAY 30
APRIL</v>
      </c>
      <c r="S50" s="94"/>
      <c r="T50" s="94"/>
      <c r="U50" s="94"/>
      <c r="V50" s="93" t="str">
        <f>V1</f>
        <v>KIKUOKA
SATURDAY 15
MAY</v>
      </c>
      <c r="W50" s="94"/>
      <c r="X50" s="94"/>
      <c r="Y50" s="94"/>
      <c r="Z50" s="95" t="str">
        <f>Z1</f>
        <v>ALSACE/KEMPFERHOF
WEEKEND 22-23
MAY</v>
      </c>
      <c r="AA50" s="96"/>
      <c r="AB50" s="96"/>
      <c r="AC50" s="96"/>
      <c r="AD50" s="96"/>
      <c r="AE50" s="96"/>
      <c r="AF50" s="96"/>
      <c r="AG50" s="97"/>
      <c r="AH50" s="95" t="str">
        <f>AH1</f>
        <v>GOLF NATIONAL / PARIS
FRIDAY 11 - 14
JUNE</v>
      </c>
      <c r="AI50" s="96"/>
      <c r="AJ50" s="96"/>
      <c r="AK50" s="96"/>
      <c r="AL50" s="96"/>
      <c r="AM50" s="96"/>
      <c r="AN50" s="96"/>
      <c r="AO50" s="97"/>
      <c r="AP50" s="93" t="str">
        <f>AP1</f>
        <v>FAULQUEMONT
SATURDAY 19
JULY</v>
      </c>
      <c r="AQ50" s="94"/>
      <c r="AR50" s="94"/>
      <c r="AS50" s="94"/>
      <c r="AT50" s="93" t="str">
        <f>AT1</f>
        <v>KIKUOKA
TUESDAY 22
JUNE
(9 HOLES)</v>
      </c>
      <c r="AU50" s="94"/>
      <c r="AV50" s="94"/>
      <c r="AW50" s="94"/>
      <c r="AX50" s="93" t="str">
        <f>AX1</f>
        <v>BITTBURG
SATURDAY 26
JUNE</v>
      </c>
      <c r="AY50" s="94"/>
      <c r="AZ50" s="94"/>
      <c r="BA50" s="94"/>
      <c r="BB50" s="93" t="str">
        <f>BB1</f>
        <v>GRAND DUCAL
MONDAY 28
JUNE
(9 HOLES)</v>
      </c>
      <c r="BC50" s="94"/>
      <c r="BD50" s="94"/>
      <c r="BE50" s="94"/>
      <c r="BF50" s="93" t="str">
        <f>BF1</f>
        <v>THIONVILLE Rive Droite
FFRIDAY 2
JULY</v>
      </c>
      <c r="BG50" s="94"/>
      <c r="BH50" s="94"/>
      <c r="BI50" s="94"/>
      <c r="BJ50" s="93" t="str">
        <f>BJ1</f>
        <v>CLERVAUX
SUNDAY 4
JULY</v>
      </c>
      <c r="BK50" s="94"/>
      <c r="BL50" s="94"/>
      <c r="BM50" s="94"/>
      <c r="BN50" s="93" t="str">
        <f>BN1</f>
        <v>BELENHAFF
FRIDAY 6
AUGUST
(3 CLUBS AND A PUTTER)</v>
      </c>
      <c r="BO50" s="94"/>
      <c r="BP50" s="94"/>
      <c r="BQ50" s="94"/>
      <c r="BR50" s="95" t="str">
        <f>BR1</f>
        <v xml:space="preserve">TROYES - WEEKEND
FRIDAY 13 - SUNDAY 15
AUGUST </v>
      </c>
      <c r="BS50" s="96"/>
      <c r="BT50" s="96"/>
      <c r="BU50" s="96"/>
      <c r="BV50" s="96"/>
      <c r="BW50" s="96"/>
      <c r="BX50" s="96"/>
      <c r="BY50" s="97"/>
      <c r="BZ50" s="93" t="str">
        <f>BZ1</f>
        <v>HILLESHEIM
SATURDAY 21 AUGUST</v>
      </c>
      <c r="CA50" s="94"/>
      <c r="CB50" s="94"/>
      <c r="CC50" s="94"/>
      <c r="CD50" s="93" t="str">
        <f>CD1</f>
        <v>CLERVAUX INTERNATIONAL
SUNDAY 29
AUGUST</v>
      </c>
      <c r="CE50" s="94"/>
      <c r="CF50" s="94"/>
      <c r="CG50" s="94"/>
      <c r="CH50" s="93" t="str">
        <f>CH1</f>
        <v>CHERISEY
SATURDAY 4
SEPTEMBER</v>
      </c>
      <c r="CI50" s="94"/>
      <c r="CJ50" s="94"/>
      <c r="CK50" s="94"/>
      <c r="CL50" s="93" t="str">
        <f>CL1</f>
        <v>LA GRANGE AUX ORMES
SATURDAY 11
SEPTEMBER</v>
      </c>
      <c r="CM50" s="94"/>
      <c r="CN50" s="94"/>
      <c r="CO50" s="94"/>
      <c r="CP50" s="93" t="s">
        <v>174</v>
      </c>
      <c r="CQ50" s="94"/>
      <c r="CR50" s="94"/>
      <c r="CS50" s="94"/>
      <c r="CT50" s="95" t="str">
        <f>CT1</f>
        <v>BITCHE - WEEKEND
SATURDAY 25 - SUNDAY 26
 SEPTEMBER</v>
      </c>
      <c r="CU50" s="96"/>
      <c r="CV50" s="96"/>
      <c r="CW50" s="96"/>
      <c r="CX50" s="96"/>
      <c r="CY50" s="96"/>
      <c r="CZ50" s="96"/>
      <c r="DA50" s="97"/>
      <c r="DB50" s="95" t="str">
        <f>DB1</f>
        <v>SANKT WENDEL - WEEKEND
SATURDAY 2  - SUNDAY 3 
OCTOBER</v>
      </c>
      <c r="DC50" s="96"/>
      <c r="DD50" s="96"/>
      <c r="DE50" s="96"/>
      <c r="DF50" s="96"/>
      <c r="DG50" s="96"/>
      <c r="DH50" s="96"/>
      <c r="DI50" s="97"/>
      <c r="DJ50" s="93" t="str">
        <f>DJ1</f>
        <v>TRIER
SATURDAY 16
OCTOBER</v>
      </c>
      <c r="DK50" s="94"/>
      <c r="DL50" s="94"/>
      <c r="DM50" s="94"/>
      <c r="DN50" s="93" t="str">
        <f>DN1</f>
        <v>BELENHAFF - GLUHWEIN
SATURDAY 23
OCTOBER</v>
      </c>
      <c r="DO50" s="94"/>
      <c r="DP50" s="94"/>
      <c r="DQ50" s="94"/>
    </row>
    <row r="51" spans="1:121" ht="17" customHeight="1" thickBot="1" x14ac:dyDescent="0.2">
      <c r="A51" s="99"/>
      <c r="B51" s="107"/>
      <c r="C51" s="107"/>
      <c r="D51" s="107"/>
      <c r="E51" s="109"/>
      <c r="F51" s="105"/>
      <c r="G51" s="105"/>
      <c r="H51" s="111"/>
      <c r="I51" s="111"/>
      <c r="J51" s="2" t="s">
        <v>98</v>
      </c>
      <c r="K51" s="2" t="s">
        <v>53</v>
      </c>
      <c r="L51" s="2" t="s">
        <v>54</v>
      </c>
      <c r="M51" s="36" t="s">
        <v>55</v>
      </c>
      <c r="N51" s="2" t="s">
        <v>98</v>
      </c>
      <c r="O51" s="2" t="s">
        <v>53</v>
      </c>
      <c r="P51" s="2" t="s">
        <v>54</v>
      </c>
      <c r="Q51" s="36" t="s">
        <v>55</v>
      </c>
      <c r="R51" s="2" t="s">
        <v>98</v>
      </c>
      <c r="S51" s="2" t="s">
        <v>53</v>
      </c>
      <c r="T51" s="2" t="s">
        <v>54</v>
      </c>
      <c r="U51" s="36" t="s">
        <v>55</v>
      </c>
      <c r="V51" s="2" t="s">
        <v>98</v>
      </c>
      <c r="W51" s="2" t="s">
        <v>53</v>
      </c>
      <c r="X51" s="2" t="s">
        <v>54</v>
      </c>
      <c r="Y51" s="36" t="s">
        <v>55</v>
      </c>
      <c r="Z51" s="2" t="s">
        <v>52</v>
      </c>
      <c r="AA51" s="2" t="s">
        <v>53</v>
      </c>
      <c r="AB51" s="2" t="s">
        <v>54</v>
      </c>
      <c r="AC51" s="34" t="s">
        <v>55</v>
      </c>
      <c r="AD51" s="2" t="s">
        <v>52</v>
      </c>
      <c r="AE51" s="2" t="s">
        <v>53</v>
      </c>
      <c r="AF51" s="2" t="s">
        <v>54</v>
      </c>
      <c r="AG51" s="34" t="s">
        <v>55</v>
      </c>
      <c r="AH51" s="2" t="s">
        <v>98</v>
      </c>
      <c r="AI51" s="2" t="s">
        <v>53</v>
      </c>
      <c r="AJ51" s="2" t="s">
        <v>54</v>
      </c>
      <c r="AK51" s="34" t="s">
        <v>55</v>
      </c>
      <c r="AL51" s="2" t="s">
        <v>98</v>
      </c>
      <c r="AM51" s="2" t="s">
        <v>53</v>
      </c>
      <c r="AN51" s="2" t="s">
        <v>54</v>
      </c>
      <c r="AO51" s="34" t="s">
        <v>55</v>
      </c>
      <c r="AP51" s="2" t="s">
        <v>98</v>
      </c>
      <c r="AQ51" s="2" t="s">
        <v>53</v>
      </c>
      <c r="AR51" s="2" t="s">
        <v>54</v>
      </c>
      <c r="AS51" s="36" t="s">
        <v>55</v>
      </c>
      <c r="AT51" s="2" t="s">
        <v>98</v>
      </c>
      <c r="AU51" s="2" t="s">
        <v>53</v>
      </c>
      <c r="AV51" s="2" t="s">
        <v>54</v>
      </c>
      <c r="AW51" s="36" t="s">
        <v>55</v>
      </c>
      <c r="AX51" s="2" t="s">
        <v>98</v>
      </c>
      <c r="AY51" s="2" t="s">
        <v>53</v>
      </c>
      <c r="AZ51" s="2" t="s">
        <v>54</v>
      </c>
      <c r="BA51" s="36" t="s">
        <v>55</v>
      </c>
      <c r="BB51" s="2" t="s">
        <v>98</v>
      </c>
      <c r="BC51" s="2" t="s">
        <v>53</v>
      </c>
      <c r="BD51" s="2" t="s">
        <v>54</v>
      </c>
      <c r="BE51" s="74" t="s">
        <v>55</v>
      </c>
      <c r="BF51" s="2" t="s">
        <v>98</v>
      </c>
      <c r="BG51" s="2" t="s">
        <v>53</v>
      </c>
      <c r="BH51" s="2" t="s">
        <v>54</v>
      </c>
      <c r="BI51" s="74" t="s">
        <v>55</v>
      </c>
      <c r="BJ51" s="2" t="s">
        <v>98</v>
      </c>
      <c r="BK51" s="2" t="s">
        <v>53</v>
      </c>
      <c r="BL51" s="2" t="s">
        <v>54</v>
      </c>
      <c r="BM51" s="36" t="s">
        <v>55</v>
      </c>
      <c r="BN51" s="2" t="s">
        <v>98</v>
      </c>
      <c r="BO51" s="2" t="s">
        <v>53</v>
      </c>
      <c r="BP51" s="2" t="s">
        <v>54</v>
      </c>
      <c r="BQ51" s="43" t="s">
        <v>55</v>
      </c>
      <c r="BR51" s="2" t="s">
        <v>98</v>
      </c>
      <c r="BS51" s="2" t="s">
        <v>53</v>
      </c>
      <c r="BT51" s="2" t="s">
        <v>54</v>
      </c>
      <c r="BU51" s="34" t="s">
        <v>55</v>
      </c>
      <c r="BV51" s="2" t="s">
        <v>98</v>
      </c>
      <c r="BW51" s="2" t="s">
        <v>53</v>
      </c>
      <c r="BX51" s="2" t="s">
        <v>54</v>
      </c>
      <c r="BY51" s="34" t="s">
        <v>55</v>
      </c>
      <c r="BZ51" s="2" t="s">
        <v>98</v>
      </c>
      <c r="CA51" s="2" t="s">
        <v>53</v>
      </c>
      <c r="CB51" s="2" t="s">
        <v>54</v>
      </c>
      <c r="CC51" s="43" t="s">
        <v>55</v>
      </c>
      <c r="CD51" s="2" t="s">
        <v>98</v>
      </c>
      <c r="CE51" s="2" t="s">
        <v>53</v>
      </c>
      <c r="CF51" s="2" t="s">
        <v>54</v>
      </c>
      <c r="CG51" s="36" t="s">
        <v>55</v>
      </c>
      <c r="CH51" s="2" t="s">
        <v>98</v>
      </c>
      <c r="CI51" s="2" t="s">
        <v>53</v>
      </c>
      <c r="CJ51" s="2" t="s">
        <v>54</v>
      </c>
      <c r="CK51" s="43" t="s">
        <v>55</v>
      </c>
      <c r="CL51" s="2" t="s">
        <v>98</v>
      </c>
      <c r="CM51" s="2" t="s">
        <v>53</v>
      </c>
      <c r="CN51" s="2" t="s">
        <v>54</v>
      </c>
      <c r="CO51" s="81" t="s">
        <v>55</v>
      </c>
      <c r="CP51" s="2" t="s">
        <v>98</v>
      </c>
      <c r="CQ51" s="2" t="s">
        <v>53</v>
      </c>
      <c r="CR51" s="2" t="s">
        <v>54</v>
      </c>
      <c r="CS51" s="43" t="s">
        <v>55</v>
      </c>
      <c r="CT51" s="2" t="s">
        <v>98</v>
      </c>
      <c r="CU51" s="2" t="s">
        <v>53</v>
      </c>
      <c r="CV51" s="2" t="s">
        <v>54</v>
      </c>
      <c r="CW51" s="34" t="s">
        <v>55</v>
      </c>
      <c r="CX51" s="2" t="s">
        <v>98</v>
      </c>
      <c r="CY51" s="2" t="s">
        <v>53</v>
      </c>
      <c r="CZ51" s="2" t="s">
        <v>54</v>
      </c>
      <c r="DA51" s="34" t="s">
        <v>55</v>
      </c>
      <c r="DB51" s="2" t="s">
        <v>98</v>
      </c>
      <c r="DC51" s="2" t="s">
        <v>53</v>
      </c>
      <c r="DD51" s="2" t="s">
        <v>54</v>
      </c>
      <c r="DE51" s="34" t="s">
        <v>55</v>
      </c>
      <c r="DF51" s="2" t="s">
        <v>98</v>
      </c>
      <c r="DG51" s="2" t="s">
        <v>53</v>
      </c>
      <c r="DH51" s="2" t="s">
        <v>54</v>
      </c>
      <c r="DI51" s="34" t="s">
        <v>55</v>
      </c>
      <c r="DJ51" s="2" t="s">
        <v>98</v>
      </c>
      <c r="DK51" s="2" t="s">
        <v>53</v>
      </c>
      <c r="DL51" s="2" t="s">
        <v>54</v>
      </c>
      <c r="DM51" s="88" t="s">
        <v>55</v>
      </c>
      <c r="DN51" s="2" t="s">
        <v>98</v>
      </c>
      <c r="DO51" s="2" t="s">
        <v>53</v>
      </c>
      <c r="DP51" s="2" t="s">
        <v>54</v>
      </c>
      <c r="DQ51" s="43" t="s">
        <v>55</v>
      </c>
    </row>
    <row r="52" spans="1:121" ht="19" x14ac:dyDescent="0.25">
      <c r="A52" s="72" t="s">
        <v>13</v>
      </c>
      <c r="B52" s="73" t="s">
        <v>14</v>
      </c>
      <c r="C52" s="50" t="s">
        <v>1</v>
      </c>
      <c r="D52" s="55" t="str">
        <f t="shared" ref="D52:D98" si="87">CONCATENATE(B52," ",A52)</f>
        <v>Tom ASHLEY</v>
      </c>
      <c r="E52" s="11">
        <f>COUNTA(J52,N52,R52,V52,Z52,AD52,AH52,AL52,AP52,AT52,AX52,BB52,BF52,BJ52,BN52,BR52,BV52,BZ52,CD52,CH52,CL52,CT52,CX52,CP52,DB52,DF52,DN52)</f>
        <v>4</v>
      </c>
      <c r="F52" s="56">
        <f t="shared" ref="F52:F53" si="88">E52*2</f>
        <v>8</v>
      </c>
      <c r="G52" s="7">
        <f t="shared" ref="G52:G99" si="89">SUM(M52+Q52+U52+Y52+AC52+AG52+AK52+AO52+AS52+AW52+BA52+BE52+BI52+BM52+BQ52+BU52+BY52+CC52+CG52+CW52+DA52+CK52+CO52+CS52+DE52+DI52+DM52+DQ52)</f>
        <v>9</v>
      </c>
      <c r="H52" s="18">
        <f t="shared" ref="H52:H53" si="90">F52+G52</f>
        <v>17</v>
      </c>
      <c r="I52" s="16">
        <f t="shared" ref="I52:I53" si="91">IF(E52&lt;10,H52/10,H52/E52)</f>
        <v>1.7</v>
      </c>
      <c r="J52" s="1"/>
      <c r="K52" s="1"/>
      <c r="L52" s="1"/>
      <c r="M52" s="3">
        <f t="shared" ref="M52:M97" si="92">L52+K52</f>
        <v>0</v>
      </c>
      <c r="N52" s="1"/>
      <c r="O52" s="1"/>
      <c r="P52" s="1"/>
      <c r="Q52" s="3">
        <f t="shared" ref="Q52:Q99" si="93">P52+O52</f>
        <v>0</v>
      </c>
      <c r="R52" s="1"/>
      <c r="S52" s="1"/>
      <c r="T52" s="1"/>
      <c r="U52" s="3">
        <f t="shared" ref="U52:U99" si="94">T52+S52</f>
        <v>0</v>
      </c>
      <c r="V52" s="1"/>
      <c r="W52" s="1"/>
      <c r="X52" s="1"/>
      <c r="Y52" s="3">
        <f t="shared" ref="Y52:Y99" si="95">X52+W52</f>
        <v>0</v>
      </c>
      <c r="Z52" s="1"/>
      <c r="AA52" s="1"/>
      <c r="AB52" s="1"/>
      <c r="AC52" s="46">
        <f t="shared" ref="AC52:AC97" si="96">AB52+AA52</f>
        <v>0</v>
      </c>
      <c r="AD52" s="1"/>
      <c r="AE52" s="1"/>
      <c r="AF52" s="1"/>
      <c r="AG52" s="46">
        <f t="shared" ref="AG52:AG97" si="97">AF52+AE52</f>
        <v>0</v>
      </c>
      <c r="AH52" s="1"/>
      <c r="AI52" s="1"/>
      <c r="AJ52" s="1"/>
      <c r="AK52" s="46">
        <f t="shared" ref="AK52:AK97" si="98">AJ52+AI52</f>
        <v>0</v>
      </c>
      <c r="AL52" s="1"/>
      <c r="AM52" s="1"/>
      <c r="AN52" s="1"/>
      <c r="AO52" s="46">
        <f t="shared" ref="AO52:AO97" si="99">AN52+AM52</f>
        <v>0</v>
      </c>
      <c r="AP52" s="1"/>
      <c r="AQ52" s="1"/>
      <c r="AR52" s="1"/>
      <c r="AS52" s="3">
        <f t="shared" ref="AS52:AS99" si="100">AR52+AQ52</f>
        <v>0</v>
      </c>
      <c r="AT52" s="1"/>
      <c r="AU52" s="1"/>
      <c r="AV52" s="1"/>
      <c r="AW52" s="3">
        <f t="shared" ref="AW52:AW99" si="101">AV52+AU52</f>
        <v>0</v>
      </c>
      <c r="AX52" s="1"/>
      <c r="AY52" s="1"/>
      <c r="AZ52" s="1"/>
      <c r="BA52" s="3">
        <f t="shared" ref="BA52:BA99" si="102">AZ52+AY52</f>
        <v>0</v>
      </c>
      <c r="BB52" s="1" t="s">
        <v>193</v>
      </c>
      <c r="BC52" s="1">
        <v>1</v>
      </c>
      <c r="BD52" s="1"/>
      <c r="BE52" s="3">
        <f t="shared" ref="BE52:BE80" si="103">BD52+BC52</f>
        <v>1</v>
      </c>
      <c r="BF52" s="1" t="s">
        <v>193</v>
      </c>
      <c r="BG52" s="1">
        <v>2</v>
      </c>
      <c r="BH52" s="1"/>
      <c r="BI52" s="3">
        <f t="shared" ref="BI52:BI80" si="104">BH52+BG52</f>
        <v>2</v>
      </c>
      <c r="BJ52" s="1" t="s">
        <v>193</v>
      </c>
      <c r="BK52" s="1">
        <v>1</v>
      </c>
      <c r="BL52" s="1"/>
      <c r="BM52" s="3">
        <f t="shared" ref="BM52:BM98" si="105">BL52+BK52</f>
        <v>1</v>
      </c>
      <c r="BN52" s="1" t="s">
        <v>193</v>
      </c>
      <c r="BO52" s="1">
        <v>5</v>
      </c>
      <c r="BP52" s="1"/>
      <c r="BQ52" s="3">
        <f t="shared" ref="BQ52:BQ99" si="106">BP52+BO52</f>
        <v>5</v>
      </c>
      <c r="BR52" s="1"/>
      <c r="BS52" s="1"/>
      <c r="BT52" s="1"/>
      <c r="BU52" s="46">
        <f t="shared" ref="BU52:BU97" si="107">BT52+BS52</f>
        <v>0</v>
      </c>
      <c r="BV52" s="1"/>
      <c r="BW52" s="1"/>
      <c r="BX52" s="1"/>
      <c r="BY52" s="46">
        <f t="shared" ref="BY52:BY97" si="108">BX52+BW52</f>
        <v>0</v>
      </c>
      <c r="BZ52" s="1"/>
      <c r="CA52" s="1"/>
      <c r="CB52" s="1"/>
      <c r="CC52" s="3">
        <f t="shared" ref="CC52:CC99" si="109">CB52+CA52</f>
        <v>0</v>
      </c>
      <c r="CD52" s="1"/>
      <c r="CE52" s="1"/>
      <c r="CF52" s="1"/>
      <c r="CG52" s="3">
        <f t="shared" ref="CG52:CG99" si="110">CF52+CE52</f>
        <v>0</v>
      </c>
      <c r="CH52" s="1"/>
      <c r="CI52" s="1"/>
      <c r="CJ52" s="1"/>
      <c r="CK52" s="3">
        <f t="shared" ref="CK52:CK80" si="111">CJ52+CI52</f>
        <v>0</v>
      </c>
      <c r="CL52" s="1"/>
      <c r="CM52" s="1"/>
      <c r="CN52" s="1"/>
      <c r="CO52" s="3">
        <f t="shared" ref="CO52:CO80" si="112">CN52+CM52</f>
        <v>0</v>
      </c>
      <c r="CP52" s="1"/>
      <c r="CQ52" s="1"/>
      <c r="CR52" s="1"/>
      <c r="CS52" s="3">
        <f t="shared" ref="CS52:CS99" si="113">CR52+CQ52</f>
        <v>0</v>
      </c>
      <c r="CT52" s="1"/>
      <c r="CU52" s="1"/>
      <c r="CV52" s="1"/>
      <c r="CW52" s="46">
        <f t="shared" ref="CW52:CW80" si="114">CV52+CU52</f>
        <v>0</v>
      </c>
      <c r="CX52" s="1"/>
      <c r="CY52" s="1"/>
      <c r="CZ52" s="1"/>
      <c r="DA52" s="46">
        <f t="shared" ref="DA52:DA80" si="115">CZ52+CY52</f>
        <v>0</v>
      </c>
      <c r="DB52" s="1"/>
      <c r="DC52" s="1"/>
      <c r="DD52" s="1"/>
      <c r="DE52" s="46">
        <f t="shared" ref="DE52:DE97" si="116">DD52+DC52</f>
        <v>0</v>
      </c>
      <c r="DF52" s="1"/>
      <c r="DG52" s="1"/>
      <c r="DH52" s="1"/>
      <c r="DI52" s="46">
        <f t="shared" ref="DI52:DI97" si="117">DH52+DG52</f>
        <v>0</v>
      </c>
      <c r="DJ52" s="1"/>
      <c r="DK52" s="1"/>
      <c r="DL52" s="1"/>
      <c r="DM52" s="3">
        <f t="shared" ref="DM52:DM81" si="118">DL52+DK52</f>
        <v>0</v>
      </c>
      <c r="DN52" s="1"/>
      <c r="DO52" s="1"/>
      <c r="DP52" s="1"/>
      <c r="DQ52" s="3">
        <f t="shared" ref="DQ52:DQ99" si="119">DP52+DO52</f>
        <v>0</v>
      </c>
    </row>
    <row r="53" spans="1:121" ht="19" x14ac:dyDescent="0.25">
      <c r="A53" s="61" t="s">
        <v>49</v>
      </c>
      <c r="B53" s="62" t="s">
        <v>38</v>
      </c>
      <c r="C53" s="1" t="s">
        <v>1</v>
      </c>
      <c r="D53" s="5" t="str">
        <f t="shared" si="87"/>
        <v>Antonio BAIGORRI</v>
      </c>
      <c r="E53" s="11">
        <f t="shared" ref="E53:E99" si="120">COUNTA(J53,N53,R53,V53,Z53,AD53,AH53,AL53,AP53,AT53,AX53,BB53,BF53,BJ53,BN53,BR53,BV53,BZ53,CD53,CH53,CL53,CT53,CX53,CP53,DB53,DF53,DN53)</f>
        <v>0</v>
      </c>
      <c r="F53" s="7">
        <f t="shared" si="88"/>
        <v>0</v>
      </c>
      <c r="G53" s="7">
        <f t="shared" si="89"/>
        <v>0</v>
      </c>
      <c r="H53" s="18">
        <f t="shared" si="90"/>
        <v>0</v>
      </c>
      <c r="I53" s="16">
        <f t="shared" si="91"/>
        <v>0</v>
      </c>
      <c r="J53" s="1"/>
      <c r="K53" s="1"/>
      <c r="L53" s="1"/>
      <c r="M53" s="3">
        <f t="shared" si="92"/>
        <v>0</v>
      </c>
      <c r="N53" s="1"/>
      <c r="O53" s="1"/>
      <c r="P53" s="1"/>
      <c r="Q53" s="3">
        <f t="shared" si="93"/>
        <v>0</v>
      </c>
      <c r="R53" s="1"/>
      <c r="S53" s="1"/>
      <c r="T53" s="1"/>
      <c r="U53" s="3">
        <f t="shared" si="94"/>
        <v>0</v>
      </c>
      <c r="V53" s="1"/>
      <c r="W53" s="1"/>
      <c r="X53" s="1"/>
      <c r="Y53" s="3">
        <f t="shared" si="95"/>
        <v>0</v>
      </c>
      <c r="Z53" s="1"/>
      <c r="AA53" s="1"/>
      <c r="AB53" s="1"/>
      <c r="AC53" s="46">
        <f t="shared" si="96"/>
        <v>0</v>
      </c>
      <c r="AD53" s="1"/>
      <c r="AE53" s="1"/>
      <c r="AF53" s="1"/>
      <c r="AG53" s="46">
        <f t="shared" si="97"/>
        <v>0</v>
      </c>
      <c r="AH53" s="1"/>
      <c r="AI53" s="1"/>
      <c r="AJ53" s="1"/>
      <c r="AK53" s="46">
        <f t="shared" si="98"/>
        <v>0</v>
      </c>
      <c r="AL53" s="1"/>
      <c r="AM53" s="1"/>
      <c r="AN53" s="1"/>
      <c r="AO53" s="46">
        <f t="shared" si="99"/>
        <v>0</v>
      </c>
      <c r="AP53" s="1"/>
      <c r="AQ53" s="1"/>
      <c r="AR53" s="1"/>
      <c r="AS53" s="3">
        <f t="shared" si="100"/>
        <v>0</v>
      </c>
      <c r="AT53" s="1"/>
      <c r="AU53" s="1"/>
      <c r="AV53" s="1"/>
      <c r="AW53" s="3">
        <f t="shared" si="101"/>
        <v>0</v>
      </c>
      <c r="AX53" s="1"/>
      <c r="AY53" s="1"/>
      <c r="AZ53" s="1"/>
      <c r="BA53" s="3">
        <f t="shared" si="102"/>
        <v>0</v>
      </c>
      <c r="BB53" s="1"/>
      <c r="BC53" s="1"/>
      <c r="BD53" s="1"/>
      <c r="BE53" s="3">
        <f t="shared" si="103"/>
        <v>0</v>
      </c>
      <c r="BF53" s="1"/>
      <c r="BG53" s="1"/>
      <c r="BH53" s="1"/>
      <c r="BI53" s="3">
        <f t="shared" si="104"/>
        <v>0</v>
      </c>
      <c r="BJ53" s="1"/>
      <c r="BK53" s="1"/>
      <c r="BL53" s="1"/>
      <c r="BM53" s="3">
        <f t="shared" si="105"/>
        <v>0</v>
      </c>
      <c r="BN53" s="1"/>
      <c r="BO53" s="1"/>
      <c r="BP53" s="1"/>
      <c r="BQ53" s="3">
        <f t="shared" si="106"/>
        <v>0</v>
      </c>
      <c r="BR53" s="1"/>
      <c r="BS53" s="1"/>
      <c r="BT53" s="1"/>
      <c r="BU53" s="46">
        <f t="shared" si="107"/>
        <v>0</v>
      </c>
      <c r="BV53" s="1"/>
      <c r="BW53" s="1"/>
      <c r="BX53" s="1"/>
      <c r="BY53" s="46">
        <f t="shared" si="108"/>
        <v>0</v>
      </c>
      <c r="BZ53" s="1"/>
      <c r="CA53" s="1"/>
      <c r="CB53" s="1"/>
      <c r="CC53" s="3">
        <f t="shared" si="109"/>
        <v>0</v>
      </c>
      <c r="CD53" s="1"/>
      <c r="CE53" s="1"/>
      <c r="CF53" s="1"/>
      <c r="CG53" s="3">
        <f t="shared" si="110"/>
        <v>0</v>
      </c>
      <c r="CH53" s="1"/>
      <c r="CI53" s="1"/>
      <c r="CJ53" s="1"/>
      <c r="CK53" s="3">
        <f t="shared" si="111"/>
        <v>0</v>
      </c>
      <c r="CL53" s="1"/>
      <c r="CM53" s="1"/>
      <c r="CN53" s="1"/>
      <c r="CO53" s="3">
        <f t="shared" si="112"/>
        <v>0</v>
      </c>
      <c r="CP53" s="1"/>
      <c r="CQ53" s="1"/>
      <c r="CR53" s="1"/>
      <c r="CS53" s="3">
        <f t="shared" si="113"/>
        <v>0</v>
      </c>
      <c r="CT53" s="1"/>
      <c r="CU53" s="1"/>
      <c r="CV53" s="1"/>
      <c r="CW53" s="46">
        <f t="shared" si="114"/>
        <v>0</v>
      </c>
      <c r="CX53" s="1"/>
      <c r="CY53" s="1"/>
      <c r="CZ53" s="1"/>
      <c r="DA53" s="46">
        <f t="shared" si="115"/>
        <v>0</v>
      </c>
      <c r="DB53" s="1"/>
      <c r="DC53" s="1"/>
      <c r="DD53" s="1"/>
      <c r="DE53" s="46">
        <f t="shared" si="116"/>
        <v>0</v>
      </c>
      <c r="DF53" s="1"/>
      <c r="DG53" s="1"/>
      <c r="DH53" s="1"/>
      <c r="DI53" s="46">
        <f t="shared" si="117"/>
        <v>0</v>
      </c>
      <c r="DJ53" s="1"/>
      <c r="DK53" s="1"/>
      <c r="DL53" s="1"/>
      <c r="DM53" s="3">
        <f t="shared" si="118"/>
        <v>0</v>
      </c>
      <c r="DN53" s="1"/>
      <c r="DO53" s="1"/>
      <c r="DP53" s="1"/>
      <c r="DQ53" s="3">
        <f t="shared" si="119"/>
        <v>0</v>
      </c>
    </row>
    <row r="54" spans="1:121" ht="19" x14ac:dyDescent="0.25">
      <c r="A54" s="61" t="s">
        <v>2</v>
      </c>
      <c r="B54" s="62" t="s">
        <v>3</v>
      </c>
      <c r="C54" s="8" t="s">
        <v>1</v>
      </c>
      <c r="D54" s="9" t="str">
        <f t="shared" si="87"/>
        <v>Mario BALLERINI</v>
      </c>
      <c r="E54" s="11">
        <f t="shared" si="120"/>
        <v>2</v>
      </c>
      <c r="F54" s="7">
        <f t="shared" ref="F54:F97" si="121">E54*2</f>
        <v>4</v>
      </c>
      <c r="G54" s="7">
        <f t="shared" si="89"/>
        <v>16</v>
      </c>
      <c r="H54" s="18">
        <f t="shared" ref="H54:H97" si="122">F54+G54</f>
        <v>20</v>
      </c>
      <c r="I54" s="16">
        <f t="shared" ref="I54:I97" si="123">IF(E54&lt;10,H54/10,H54/E54)</f>
        <v>2</v>
      </c>
      <c r="J54" s="1"/>
      <c r="K54" s="1"/>
      <c r="L54" s="1"/>
      <c r="M54" s="3">
        <f t="shared" si="92"/>
        <v>0</v>
      </c>
      <c r="N54" s="1"/>
      <c r="O54" s="1"/>
      <c r="P54" s="1"/>
      <c r="Q54" s="3">
        <f t="shared" si="93"/>
        <v>0</v>
      </c>
      <c r="R54" s="1" t="s">
        <v>193</v>
      </c>
      <c r="S54" s="1">
        <v>2</v>
      </c>
      <c r="T54" s="1"/>
      <c r="U54" s="3">
        <f t="shared" si="94"/>
        <v>2</v>
      </c>
      <c r="V54" s="1"/>
      <c r="W54" s="1"/>
      <c r="X54" s="1"/>
      <c r="Y54" s="3">
        <f t="shared" si="95"/>
        <v>0</v>
      </c>
      <c r="Z54" s="1"/>
      <c r="AA54" s="1"/>
      <c r="AB54" s="1"/>
      <c r="AC54" s="46">
        <f t="shared" si="96"/>
        <v>0</v>
      </c>
      <c r="AD54" s="1"/>
      <c r="AE54" s="1"/>
      <c r="AF54" s="1"/>
      <c r="AG54" s="46">
        <f t="shared" si="97"/>
        <v>0</v>
      </c>
      <c r="AH54" s="1"/>
      <c r="AI54" s="1"/>
      <c r="AJ54" s="1"/>
      <c r="AK54" s="46">
        <f t="shared" si="98"/>
        <v>0</v>
      </c>
      <c r="AL54" s="1"/>
      <c r="AM54" s="1"/>
      <c r="AN54" s="1"/>
      <c r="AO54" s="46">
        <f t="shared" si="99"/>
        <v>0</v>
      </c>
      <c r="AP54" s="1" t="s">
        <v>193</v>
      </c>
      <c r="AQ54" s="1">
        <v>6</v>
      </c>
      <c r="AR54" s="1">
        <v>3</v>
      </c>
      <c r="AS54" s="3">
        <f t="shared" si="100"/>
        <v>9</v>
      </c>
      <c r="AT54" s="1"/>
      <c r="AU54" s="1"/>
      <c r="AV54" s="1"/>
      <c r="AW54" s="3">
        <f t="shared" si="101"/>
        <v>0</v>
      </c>
      <c r="AX54" s="1"/>
      <c r="AY54" s="1"/>
      <c r="AZ54" s="1"/>
      <c r="BA54" s="3">
        <f t="shared" si="102"/>
        <v>0</v>
      </c>
      <c r="BB54" s="1"/>
      <c r="BC54" s="1"/>
      <c r="BD54" s="1"/>
      <c r="BE54" s="3">
        <f t="shared" si="103"/>
        <v>0</v>
      </c>
      <c r="BF54" s="1"/>
      <c r="BG54" s="1"/>
      <c r="BH54" s="1"/>
      <c r="BI54" s="3">
        <f t="shared" si="104"/>
        <v>0</v>
      </c>
      <c r="BJ54" s="1"/>
      <c r="BK54" s="1"/>
      <c r="BL54" s="1"/>
      <c r="BM54" s="3">
        <f t="shared" si="105"/>
        <v>0</v>
      </c>
      <c r="BN54" s="1"/>
      <c r="BO54" s="1"/>
      <c r="BP54" s="1"/>
      <c r="BQ54" s="3">
        <f t="shared" si="106"/>
        <v>0</v>
      </c>
      <c r="BR54" s="1"/>
      <c r="BS54" s="1"/>
      <c r="BT54" s="1"/>
      <c r="BU54" s="46">
        <f t="shared" si="107"/>
        <v>0</v>
      </c>
      <c r="BV54" s="1"/>
      <c r="BW54" s="1"/>
      <c r="BX54" s="1"/>
      <c r="BY54" s="46">
        <f t="shared" si="108"/>
        <v>0</v>
      </c>
      <c r="BZ54" s="1"/>
      <c r="CA54" s="1"/>
      <c r="CB54" s="1"/>
      <c r="CC54" s="3">
        <f t="shared" si="109"/>
        <v>0</v>
      </c>
      <c r="CD54" s="1"/>
      <c r="CE54" s="1"/>
      <c r="CF54" s="1"/>
      <c r="CG54" s="3">
        <f t="shared" si="110"/>
        <v>0</v>
      </c>
      <c r="CH54" s="1"/>
      <c r="CI54" s="1"/>
      <c r="CJ54" s="1"/>
      <c r="CK54" s="3">
        <f t="shared" si="111"/>
        <v>0</v>
      </c>
      <c r="CL54" s="1"/>
      <c r="CM54" s="1"/>
      <c r="CN54" s="1"/>
      <c r="CO54" s="3">
        <f t="shared" si="112"/>
        <v>0</v>
      </c>
      <c r="CP54" s="1"/>
      <c r="CQ54" s="1"/>
      <c r="CR54" s="1"/>
      <c r="CS54" s="3">
        <f t="shared" si="113"/>
        <v>0</v>
      </c>
      <c r="CT54" s="1"/>
      <c r="CU54" s="1"/>
      <c r="CV54" s="1"/>
      <c r="CW54" s="46">
        <f t="shared" si="114"/>
        <v>0</v>
      </c>
      <c r="CX54" s="1"/>
      <c r="CY54" s="1"/>
      <c r="CZ54" s="1"/>
      <c r="DA54" s="46">
        <f t="shared" si="115"/>
        <v>0</v>
      </c>
      <c r="DB54" s="1"/>
      <c r="DC54" s="1"/>
      <c r="DD54" s="1"/>
      <c r="DE54" s="46">
        <f t="shared" si="116"/>
        <v>0</v>
      </c>
      <c r="DF54" s="1"/>
      <c r="DG54" s="1"/>
      <c r="DH54" s="1"/>
      <c r="DI54" s="46">
        <f t="shared" si="117"/>
        <v>0</v>
      </c>
      <c r="DJ54" s="1" t="s">
        <v>193</v>
      </c>
      <c r="DK54" s="1">
        <v>5</v>
      </c>
      <c r="DL54" s="1"/>
      <c r="DM54" s="3">
        <f t="shared" si="118"/>
        <v>5</v>
      </c>
      <c r="DN54" s="1"/>
      <c r="DO54" s="1"/>
      <c r="DP54" s="1"/>
      <c r="DQ54" s="3">
        <f t="shared" si="119"/>
        <v>0</v>
      </c>
    </row>
    <row r="55" spans="1:121" ht="19" x14ac:dyDescent="0.25">
      <c r="A55" s="61" t="s">
        <v>140</v>
      </c>
      <c r="B55" s="62" t="s">
        <v>151</v>
      </c>
      <c r="C55" s="8" t="s">
        <v>1</v>
      </c>
      <c r="D55" s="9" t="str">
        <f t="shared" si="87"/>
        <v>Joerg BLATTMANN</v>
      </c>
      <c r="E55" s="11">
        <f t="shared" si="120"/>
        <v>3</v>
      </c>
      <c r="F55" s="7">
        <f t="shared" si="121"/>
        <v>6</v>
      </c>
      <c r="G55" s="7">
        <f t="shared" si="89"/>
        <v>2</v>
      </c>
      <c r="H55" s="18">
        <f t="shared" si="122"/>
        <v>8</v>
      </c>
      <c r="I55" s="16">
        <f t="shared" si="123"/>
        <v>0.8</v>
      </c>
      <c r="J55" s="1" t="s">
        <v>193</v>
      </c>
      <c r="K55" s="1"/>
      <c r="L55" s="1"/>
      <c r="M55" s="3">
        <f t="shared" si="92"/>
        <v>0</v>
      </c>
      <c r="N55" s="1"/>
      <c r="O55" s="1"/>
      <c r="P55" s="1"/>
      <c r="Q55" s="3">
        <f t="shared" si="93"/>
        <v>0</v>
      </c>
      <c r="R55" s="1"/>
      <c r="S55" s="1"/>
      <c r="T55" s="1"/>
      <c r="U55" s="3">
        <f t="shared" si="94"/>
        <v>0</v>
      </c>
      <c r="V55" s="1" t="s">
        <v>193</v>
      </c>
      <c r="W55" s="1"/>
      <c r="X55" s="1"/>
      <c r="Y55" s="3">
        <f t="shared" si="95"/>
        <v>0</v>
      </c>
      <c r="Z55" s="1"/>
      <c r="AA55" s="1"/>
      <c r="AB55" s="1"/>
      <c r="AC55" s="46">
        <f t="shared" si="96"/>
        <v>0</v>
      </c>
      <c r="AD55" s="1"/>
      <c r="AE55" s="1"/>
      <c r="AF55" s="1"/>
      <c r="AG55" s="46">
        <f t="shared" si="97"/>
        <v>0</v>
      </c>
      <c r="AH55" s="1"/>
      <c r="AI55" s="1"/>
      <c r="AJ55" s="1"/>
      <c r="AK55" s="46">
        <f t="shared" si="98"/>
        <v>0</v>
      </c>
      <c r="AL55" s="1"/>
      <c r="AM55" s="1"/>
      <c r="AN55" s="1"/>
      <c r="AO55" s="46">
        <f t="shared" si="99"/>
        <v>0</v>
      </c>
      <c r="AP55" s="1"/>
      <c r="AQ55" s="1"/>
      <c r="AR55" s="1"/>
      <c r="AS55" s="3">
        <f t="shared" si="100"/>
        <v>0</v>
      </c>
      <c r="AT55" s="1"/>
      <c r="AU55" s="1"/>
      <c r="AV55" s="1"/>
      <c r="AW55" s="3">
        <f t="shared" si="101"/>
        <v>0</v>
      </c>
      <c r="AX55" s="1"/>
      <c r="AY55" s="1"/>
      <c r="AZ55" s="1"/>
      <c r="BA55" s="3">
        <f t="shared" si="102"/>
        <v>0</v>
      </c>
      <c r="BB55" s="1"/>
      <c r="BC55" s="1"/>
      <c r="BD55" s="1"/>
      <c r="BE55" s="3">
        <f t="shared" si="103"/>
        <v>0</v>
      </c>
      <c r="BF55" s="1"/>
      <c r="BG55" s="1"/>
      <c r="BH55" s="1"/>
      <c r="BI55" s="3">
        <f t="shared" si="104"/>
        <v>0</v>
      </c>
      <c r="BJ55" s="1"/>
      <c r="BK55" s="1"/>
      <c r="BL55" s="1"/>
      <c r="BM55" s="3">
        <f t="shared" si="105"/>
        <v>0</v>
      </c>
      <c r="BN55" s="1"/>
      <c r="BO55" s="1"/>
      <c r="BP55" s="1"/>
      <c r="BQ55" s="3">
        <f t="shared" si="106"/>
        <v>0</v>
      </c>
      <c r="BR55" s="1"/>
      <c r="BS55" s="1"/>
      <c r="BT55" s="1"/>
      <c r="BU55" s="46">
        <f t="shared" si="107"/>
        <v>0</v>
      </c>
      <c r="BV55" s="1"/>
      <c r="BW55" s="1"/>
      <c r="BX55" s="1"/>
      <c r="BY55" s="46">
        <f t="shared" si="108"/>
        <v>0</v>
      </c>
      <c r="BZ55" s="1"/>
      <c r="CA55" s="1"/>
      <c r="CB55" s="1"/>
      <c r="CC55" s="3">
        <f t="shared" si="109"/>
        <v>0</v>
      </c>
      <c r="CD55" s="1"/>
      <c r="CE55" s="1"/>
      <c r="CF55" s="1"/>
      <c r="CG55" s="3">
        <f t="shared" si="110"/>
        <v>0</v>
      </c>
      <c r="CH55" s="1"/>
      <c r="CI55" s="1"/>
      <c r="CJ55" s="1"/>
      <c r="CK55" s="3">
        <f t="shared" si="111"/>
        <v>0</v>
      </c>
      <c r="CL55" s="1"/>
      <c r="CM55" s="1"/>
      <c r="CN55" s="1"/>
      <c r="CO55" s="3">
        <f t="shared" si="112"/>
        <v>0</v>
      </c>
      <c r="CP55" s="1"/>
      <c r="CQ55" s="1"/>
      <c r="CR55" s="1"/>
      <c r="CS55" s="3">
        <f t="shared" si="113"/>
        <v>0</v>
      </c>
      <c r="CT55" s="1"/>
      <c r="CU55" s="1"/>
      <c r="CV55" s="1"/>
      <c r="CW55" s="46">
        <f t="shared" si="114"/>
        <v>0</v>
      </c>
      <c r="CX55" s="1"/>
      <c r="CY55" s="1"/>
      <c r="CZ55" s="1"/>
      <c r="DA55" s="46">
        <f t="shared" si="115"/>
        <v>0</v>
      </c>
      <c r="DB55" s="1"/>
      <c r="DC55" s="1"/>
      <c r="DD55" s="1"/>
      <c r="DE55" s="46">
        <f t="shared" si="116"/>
        <v>0</v>
      </c>
      <c r="DF55" s="1"/>
      <c r="DG55" s="1"/>
      <c r="DH55" s="1"/>
      <c r="DI55" s="46">
        <f t="shared" si="117"/>
        <v>0</v>
      </c>
      <c r="DJ55" s="1" t="s">
        <v>193</v>
      </c>
      <c r="DK55" s="1">
        <v>1</v>
      </c>
      <c r="DL55" s="1"/>
      <c r="DM55" s="3">
        <f t="shared" si="118"/>
        <v>1</v>
      </c>
      <c r="DN55" s="1" t="s">
        <v>193</v>
      </c>
      <c r="DO55" s="1">
        <v>1</v>
      </c>
      <c r="DP55" s="1"/>
      <c r="DQ55" s="3">
        <f t="shared" si="119"/>
        <v>1</v>
      </c>
    </row>
    <row r="56" spans="1:121" ht="19" x14ac:dyDescent="0.25">
      <c r="A56" s="61" t="s">
        <v>141</v>
      </c>
      <c r="B56" s="62" t="s">
        <v>152</v>
      </c>
      <c r="C56" s="8" t="s">
        <v>1</v>
      </c>
      <c r="D56" s="9" t="str">
        <f t="shared" ref="D56" si="124">CONCATENATE(B56," ",A56)</f>
        <v>Borja CARSI</v>
      </c>
      <c r="E56" s="11">
        <f t="shared" si="120"/>
        <v>2</v>
      </c>
      <c r="F56" s="7">
        <f t="shared" si="121"/>
        <v>4</v>
      </c>
      <c r="G56" s="7">
        <f t="shared" si="89"/>
        <v>16</v>
      </c>
      <c r="H56" s="18">
        <f t="shared" si="122"/>
        <v>20</v>
      </c>
      <c r="I56" s="16">
        <f t="shared" si="123"/>
        <v>2</v>
      </c>
      <c r="J56" s="1"/>
      <c r="K56" s="1"/>
      <c r="L56" s="1"/>
      <c r="M56" s="3">
        <f t="shared" si="92"/>
        <v>0</v>
      </c>
      <c r="N56" s="1"/>
      <c r="O56" s="1"/>
      <c r="P56" s="1"/>
      <c r="Q56" s="3">
        <f t="shared" si="93"/>
        <v>0</v>
      </c>
      <c r="R56" s="1"/>
      <c r="S56" s="1"/>
      <c r="T56" s="1"/>
      <c r="U56" s="3">
        <f t="shared" si="94"/>
        <v>0</v>
      </c>
      <c r="V56" s="1" t="s">
        <v>193</v>
      </c>
      <c r="W56" s="1">
        <v>6</v>
      </c>
      <c r="X56" s="1"/>
      <c r="Y56" s="3">
        <f t="shared" si="95"/>
        <v>6</v>
      </c>
      <c r="Z56" s="1"/>
      <c r="AA56" s="1"/>
      <c r="AB56" s="1"/>
      <c r="AC56" s="46">
        <f t="shared" si="96"/>
        <v>0</v>
      </c>
      <c r="AD56" s="1"/>
      <c r="AE56" s="1"/>
      <c r="AF56" s="1"/>
      <c r="AG56" s="46">
        <f t="shared" si="97"/>
        <v>0</v>
      </c>
      <c r="AH56" s="1"/>
      <c r="AI56" s="1"/>
      <c r="AJ56" s="1"/>
      <c r="AK56" s="46">
        <f t="shared" si="98"/>
        <v>0</v>
      </c>
      <c r="AL56" s="1"/>
      <c r="AM56" s="1"/>
      <c r="AN56" s="1"/>
      <c r="AO56" s="46">
        <f t="shared" si="99"/>
        <v>0</v>
      </c>
      <c r="AP56" s="1"/>
      <c r="AQ56" s="1"/>
      <c r="AR56" s="1"/>
      <c r="AS56" s="3">
        <f t="shared" si="100"/>
        <v>0</v>
      </c>
      <c r="AT56" s="1"/>
      <c r="AU56" s="1"/>
      <c r="AV56" s="1"/>
      <c r="AW56" s="3">
        <f t="shared" si="101"/>
        <v>0</v>
      </c>
      <c r="AX56" s="1"/>
      <c r="AY56" s="1"/>
      <c r="AZ56" s="1"/>
      <c r="BA56" s="3">
        <f t="shared" si="102"/>
        <v>0</v>
      </c>
      <c r="BB56" s="1"/>
      <c r="BC56" s="1"/>
      <c r="BD56" s="1"/>
      <c r="BE56" s="3">
        <f t="shared" si="103"/>
        <v>0</v>
      </c>
      <c r="BF56" s="1"/>
      <c r="BG56" s="1"/>
      <c r="BH56" s="1"/>
      <c r="BI56" s="3">
        <f t="shared" si="104"/>
        <v>0</v>
      </c>
      <c r="BJ56" s="1"/>
      <c r="BK56" s="1"/>
      <c r="BL56" s="1"/>
      <c r="BM56" s="3">
        <f t="shared" si="105"/>
        <v>0</v>
      </c>
      <c r="BN56" s="1"/>
      <c r="BO56" s="1"/>
      <c r="BP56" s="1"/>
      <c r="BQ56" s="3">
        <f t="shared" si="106"/>
        <v>0</v>
      </c>
      <c r="BR56" s="1"/>
      <c r="BS56" s="1"/>
      <c r="BT56" s="1"/>
      <c r="BU56" s="46">
        <f t="shared" si="107"/>
        <v>0</v>
      </c>
      <c r="BV56" s="1"/>
      <c r="BW56" s="1"/>
      <c r="BX56" s="1"/>
      <c r="BY56" s="46">
        <f t="shared" si="108"/>
        <v>0</v>
      </c>
      <c r="BZ56" s="1"/>
      <c r="CA56" s="1"/>
      <c r="CB56" s="1"/>
      <c r="CC56" s="3">
        <f t="shared" si="109"/>
        <v>0</v>
      </c>
      <c r="CD56" s="1"/>
      <c r="CE56" s="1"/>
      <c r="CF56" s="1"/>
      <c r="CG56" s="3">
        <f t="shared" si="110"/>
        <v>0</v>
      </c>
      <c r="CH56" s="1"/>
      <c r="CI56" s="1"/>
      <c r="CJ56" s="1"/>
      <c r="CK56" s="3">
        <f t="shared" si="111"/>
        <v>0</v>
      </c>
      <c r="CL56" s="1"/>
      <c r="CM56" s="1"/>
      <c r="CN56" s="1"/>
      <c r="CO56" s="3">
        <f t="shared" si="112"/>
        <v>0</v>
      </c>
      <c r="CP56" s="1"/>
      <c r="CQ56" s="1"/>
      <c r="CR56" s="1"/>
      <c r="CS56" s="3">
        <f t="shared" si="113"/>
        <v>0</v>
      </c>
      <c r="CT56" s="1"/>
      <c r="CU56" s="1"/>
      <c r="CV56" s="1"/>
      <c r="CW56" s="46">
        <f t="shared" si="114"/>
        <v>0</v>
      </c>
      <c r="CX56" s="1"/>
      <c r="CY56" s="1"/>
      <c r="CZ56" s="1"/>
      <c r="DA56" s="46">
        <f t="shared" si="115"/>
        <v>0</v>
      </c>
      <c r="DB56" s="1"/>
      <c r="DC56" s="1"/>
      <c r="DD56" s="1"/>
      <c r="DE56" s="46">
        <f t="shared" si="116"/>
        <v>0</v>
      </c>
      <c r="DF56" s="1"/>
      <c r="DG56" s="1"/>
      <c r="DH56" s="1"/>
      <c r="DI56" s="46">
        <f t="shared" si="117"/>
        <v>0</v>
      </c>
      <c r="DJ56" s="1"/>
      <c r="DK56" s="1"/>
      <c r="DL56" s="1"/>
      <c r="DM56" s="3">
        <f t="shared" si="118"/>
        <v>0</v>
      </c>
      <c r="DN56" s="1" t="s">
        <v>193</v>
      </c>
      <c r="DO56" s="1">
        <v>10</v>
      </c>
      <c r="DP56" s="1"/>
      <c r="DQ56" s="3">
        <f t="shared" si="119"/>
        <v>10</v>
      </c>
    </row>
    <row r="57" spans="1:121" ht="19" x14ac:dyDescent="0.25">
      <c r="A57" s="61" t="s">
        <v>142</v>
      </c>
      <c r="B57" s="75" t="s">
        <v>153</v>
      </c>
      <c r="C57" s="76" t="s">
        <v>1</v>
      </c>
      <c r="D57" s="77" t="str">
        <f t="shared" si="87"/>
        <v>Peter CHLOUPEK</v>
      </c>
      <c r="E57" s="11">
        <f t="shared" si="120"/>
        <v>15</v>
      </c>
      <c r="F57" s="7">
        <f t="shared" si="121"/>
        <v>30</v>
      </c>
      <c r="G57" s="7">
        <f t="shared" si="89"/>
        <v>38</v>
      </c>
      <c r="H57" s="18">
        <f t="shared" si="122"/>
        <v>68</v>
      </c>
      <c r="I57" s="16">
        <f t="shared" si="123"/>
        <v>4.5333333333333332</v>
      </c>
      <c r="J57" s="1" t="s">
        <v>193</v>
      </c>
      <c r="K57" s="1">
        <v>1</v>
      </c>
      <c r="L57" s="1"/>
      <c r="M57" s="3">
        <f t="shared" si="92"/>
        <v>1</v>
      </c>
      <c r="N57" s="1"/>
      <c r="O57" s="1"/>
      <c r="P57" s="1"/>
      <c r="Q57" s="3">
        <f t="shared" si="93"/>
        <v>0</v>
      </c>
      <c r="R57" s="1" t="s">
        <v>193</v>
      </c>
      <c r="S57" s="1"/>
      <c r="T57" s="1"/>
      <c r="U57" s="3">
        <f t="shared" si="94"/>
        <v>0</v>
      </c>
      <c r="V57" s="1" t="s">
        <v>193</v>
      </c>
      <c r="W57" s="1"/>
      <c r="X57" s="1"/>
      <c r="Y57" s="3">
        <f t="shared" si="95"/>
        <v>0</v>
      </c>
      <c r="Z57" s="1" t="s">
        <v>193</v>
      </c>
      <c r="AA57" s="1"/>
      <c r="AB57" s="1"/>
      <c r="AC57" s="46">
        <f t="shared" si="96"/>
        <v>0</v>
      </c>
      <c r="AD57" s="1" t="s">
        <v>193</v>
      </c>
      <c r="AE57" s="1">
        <v>4</v>
      </c>
      <c r="AF57" s="1"/>
      <c r="AG57" s="46">
        <f t="shared" si="97"/>
        <v>4</v>
      </c>
      <c r="AH57" s="1" t="s">
        <v>193</v>
      </c>
      <c r="AI57" s="1"/>
      <c r="AJ57" s="1"/>
      <c r="AK57" s="46">
        <f t="shared" si="98"/>
        <v>0</v>
      </c>
      <c r="AL57" s="1" t="s">
        <v>193</v>
      </c>
      <c r="AM57" s="1">
        <v>6</v>
      </c>
      <c r="AN57" s="1"/>
      <c r="AO57" s="46">
        <f t="shared" si="99"/>
        <v>6</v>
      </c>
      <c r="AP57" s="1" t="s">
        <v>193</v>
      </c>
      <c r="AQ57" s="1">
        <v>10</v>
      </c>
      <c r="AR57" s="1"/>
      <c r="AS57" s="3">
        <f t="shared" si="100"/>
        <v>10</v>
      </c>
      <c r="AT57" s="1" t="s">
        <v>193</v>
      </c>
      <c r="AU57" s="1">
        <v>8</v>
      </c>
      <c r="AV57" s="1"/>
      <c r="AW57" s="3">
        <f t="shared" si="101"/>
        <v>8</v>
      </c>
      <c r="AX57" s="1" t="s">
        <v>193</v>
      </c>
      <c r="AY57" s="1">
        <v>1</v>
      </c>
      <c r="AZ57" s="1"/>
      <c r="BA57" s="3">
        <f t="shared" si="102"/>
        <v>1</v>
      </c>
      <c r="BB57" s="1"/>
      <c r="BC57" s="1"/>
      <c r="BD57" s="1"/>
      <c r="BE57" s="3">
        <f t="shared" si="103"/>
        <v>0</v>
      </c>
      <c r="BF57" s="1" t="s">
        <v>193</v>
      </c>
      <c r="BG57" s="1">
        <v>1</v>
      </c>
      <c r="BH57" s="1"/>
      <c r="BI57" s="3">
        <f t="shared" si="104"/>
        <v>1</v>
      </c>
      <c r="BJ57" s="1"/>
      <c r="BK57" s="1"/>
      <c r="BL57" s="1"/>
      <c r="BM57" s="3">
        <f t="shared" si="105"/>
        <v>0</v>
      </c>
      <c r="BN57" s="1"/>
      <c r="BO57" s="1"/>
      <c r="BP57" s="1"/>
      <c r="BQ57" s="3">
        <f t="shared" si="106"/>
        <v>0</v>
      </c>
      <c r="BR57" s="1"/>
      <c r="BS57" s="1"/>
      <c r="BT57" s="1"/>
      <c r="BU57" s="46">
        <f t="shared" si="107"/>
        <v>0</v>
      </c>
      <c r="BV57" s="1"/>
      <c r="BW57" s="1"/>
      <c r="BX57" s="1"/>
      <c r="BY57" s="46">
        <f t="shared" si="108"/>
        <v>0</v>
      </c>
      <c r="BZ57" s="1"/>
      <c r="CA57" s="1"/>
      <c r="CB57" s="1"/>
      <c r="CC57" s="3">
        <f t="shared" si="109"/>
        <v>0</v>
      </c>
      <c r="CD57" s="1"/>
      <c r="CE57" s="1"/>
      <c r="CF57" s="1"/>
      <c r="CG57" s="3">
        <f t="shared" si="110"/>
        <v>0</v>
      </c>
      <c r="CH57" s="1" t="s">
        <v>193</v>
      </c>
      <c r="CI57" s="1"/>
      <c r="CJ57" s="1"/>
      <c r="CK57" s="3">
        <f t="shared" si="111"/>
        <v>0</v>
      </c>
      <c r="CL57" s="1" t="s">
        <v>193</v>
      </c>
      <c r="CM57" s="1">
        <v>2</v>
      </c>
      <c r="CN57" s="1"/>
      <c r="CO57" s="3">
        <f t="shared" si="112"/>
        <v>2</v>
      </c>
      <c r="CP57" s="1"/>
      <c r="CQ57" s="1"/>
      <c r="CR57" s="1"/>
      <c r="CS57" s="3">
        <f t="shared" si="113"/>
        <v>0</v>
      </c>
      <c r="CT57" s="1"/>
      <c r="CU57" s="1"/>
      <c r="CV57" s="1"/>
      <c r="CW57" s="46">
        <f t="shared" si="114"/>
        <v>0</v>
      </c>
      <c r="CX57" s="1"/>
      <c r="CY57" s="1"/>
      <c r="CZ57" s="1"/>
      <c r="DA57" s="46">
        <f t="shared" si="115"/>
        <v>0</v>
      </c>
      <c r="DB57" s="1" t="s">
        <v>193</v>
      </c>
      <c r="DC57" s="1"/>
      <c r="DD57" s="1"/>
      <c r="DE57" s="46">
        <f t="shared" si="116"/>
        <v>0</v>
      </c>
      <c r="DF57" s="1" t="s">
        <v>193</v>
      </c>
      <c r="DG57" s="1">
        <v>5</v>
      </c>
      <c r="DH57" s="1"/>
      <c r="DI57" s="46">
        <f t="shared" si="117"/>
        <v>5</v>
      </c>
      <c r="DJ57" s="1"/>
      <c r="DK57" s="1"/>
      <c r="DL57" s="1"/>
      <c r="DM57" s="3">
        <f t="shared" si="118"/>
        <v>0</v>
      </c>
      <c r="DN57" s="1"/>
      <c r="DO57" s="1"/>
      <c r="DP57" s="1"/>
      <c r="DQ57" s="3">
        <f t="shared" si="119"/>
        <v>0</v>
      </c>
    </row>
    <row r="58" spans="1:121" ht="19" x14ac:dyDescent="0.25">
      <c r="A58" s="61" t="s">
        <v>35</v>
      </c>
      <c r="B58" s="62" t="s">
        <v>69</v>
      </c>
      <c r="C58" s="1" t="s">
        <v>1</v>
      </c>
      <c r="D58" s="5" t="str">
        <f t="shared" si="87"/>
        <v>John M DAVIES</v>
      </c>
      <c r="E58" s="11">
        <f t="shared" si="120"/>
        <v>2</v>
      </c>
      <c r="F58" s="7">
        <f t="shared" si="121"/>
        <v>4</v>
      </c>
      <c r="G58" s="7">
        <f t="shared" si="89"/>
        <v>11</v>
      </c>
      <c r="H58" s="18">
        <f t="shared" si="122"/>
        <v>15</v>
      </c>
      <c r="I58" s="16">
        <f t="shared" si="123"/>
        <v>1.5</v>
      </c>
      <c r="J58" s="1"/>
      <c r="K58" s="1"/>
      <c r="L58" s="1"/>
      <c r="M58" s="3">
        <f t="shared" si="92"/>
        <v>0</v>
      </c>
      <c r="N58" s="1"/>
      <c r="O58" s="1"/>
      <c r="P58" s="1"/>
      <c r="Q58" s="3">
        <f t="shared" si="93"/>
        <v>0</v>
      </c>
      <c r="R58" s="1"/>
      <c r="S58" s="1"/>
      <c r="T58" s="1"/>
      <c r="U58" s="3">
        <f t="shared" si="94"/>
        <v>0</v>
      </c>
      <c r="V58" s="1"/>
      <c r="W58" s="1"/>
      <c r="X58" s="1"/>
      <c r="Y58" s="3">
        <f t="shared" si="95"/>
        <v>0</v>
      </c>
      <c r="Z58" s="1"/>
      <c r="AA58" s="1"/>
      <c r="AB58" s="1"/>
      <c r="AC58" s="46">
        <f t="shared" si="96"/>
        <v>0</v>
      </c>
      <c r="AD58" s="1"/>
      <c r="AE58" s="1"/>
      <c r="AF58" s="1"/>
      <c r="AG58" s="46">
        <f t="shared" si="97"/>
        <v>0</v>
      </c>
      <c r="AH58" s="1"/>
      <c r="AI58" s="1"/>
      <c r="AJ58" s="1"/>
      <c r="AK58" s="46">
        <f t="shared" si="98"/>
        <v>0</v>
      </c>
      <c r="AL58" s="1"/>
      <c r="AM58" s="1"/>
      <c r="AN58" s="1"/>
      <c r="AO58" s="46">
        <f t="shared" si="99"/>
        <v>0</v>
      </c>
      <c r="AP58" s="1"/>
      <c r="AQ58" s="1"/>
      <c r="AR58" s="1"/>
      <c r="AS58" s="3">
        <f t="shared" si="100"/>
        <v>0</v>
      </c>
      <c r="AT58" s="1"/>
      <c r="AU58" s="1"/>
      <c r="AV58" s="1"/>
      <c r="AW58" s="3">
        <f t="shared" si="101"/>
        <v>0</v>
      </c>
      <c r="AX58" s="1"/>
      <c r="AY58" s="1"/>
      <c r="AZ58" s="1"/>
      <c r="BA58" s="3">
        <f t="shared" si="102"/>
        <v>0</v>
      </c>
      <c r="BB58" s="1"/>
      <c r="BC58" s="1"/>
      <c r="BD58" s="1"/>
      <c r="BE58" s="3">
        <f t="shared" si="103"/>
        <v>0</v>
      </c>
      <c r="BF58" s="1"/>
      <c r="BG58" s="1"/>
      <c r="BH58" s="1"/>
      <c r="BI58" s="3">
        <f t="shared" si="104"/>
        <v>0</v>
      </c>
      <c r="BJ58" s="1"/>
      <c r="BK58" s="1"/>
      <c r="BL58" s="1"/>
      <c r="BM58" s="3">
        <f t="shared" si="105"/>
        <v>0</v>
      </c>
      <c r="BN58" s="1"/>
      <c r="BO58" s="1"/>
      <c r="BP58" s="1"/>
      <c r="BQ58" s="3">
        <f t="shared" si="106"/>
        <v>0</v>
      </c>
      <c r="BR58" s="1"/>
      <c r="BS58" s="1"/>
      <c r="BT58" s="1"/>
      <c r="BU58" s="46">
        <f t="shared" si="107"/>
        <v>0</v>
      </c>
      <c r="BV58" s="1"/>
      <c r="BW58" s="1"/>
      <c r="BX58" s="1"/>
      <c r="BY58" s="46">
        <f t="shared" si="108"/>
        <v>0</v>
      </c>
      <c r="BZ58" s="1"/>
      <c r="CA58" s="1"/>
      <c r="CB58" s="1"/>
      <c r="CC58" s="3">
        <f t="shared" si="109"/>
        <v>0</v>
      </c>
      <c r="CD58" s="1"/>
      <c r="CE58" s="1"/>
      <c r="CF58" s="1"/>
      <c r="CG58" s="3">
        <f t="shared" si="110"/>
        <v>0</v>
      </c>
      <c r="CH58" s="1"/>
      <c r="CI58" s="1"/>
      <c r="CJ58" s="1"/>
      <c r="CK58" s="3">
        <f t="shared" si="111"/>
        <v>0</v>
      </c>
      <c r="CL58" s="1" t="s">
        <v>193</v>
      </c>
      <c r="CM58" s="1">
        <v>6</v>
      </c>
      <c r="CN58" s="1">
        <v>3</v>
      </c>
      <c r="CO58" s="3">
        <f t="shared" si="112"/>
        <v>9</v>
      </c>
      <c r="CP58" s="1" t="s">
        <v>193</v>
      </c>
      <c r="CQ58" s="1">
        <v>2</v>
      </c>
      <c r="CR58" s="1"/>
      <c r="CS58" s="3">
        <f t="shared" si="113"/>
        <v>2</v>
      </c>
      <c r="CT58" s="1"/>
      <c r="CU58" s="1"/>
      <c r="CV58" s="1"/>
      <c r="CW58" s="46">
        <f t="shared" si="114"/>
        <v>0</v>
      </c>
      <c r="CX58" s="1"/>
      <c r="CY58" s="1"/>
      <c r="CZ58" s="1"/>
      <c r="DA58" s="46">
        <f t="shared" si="115"/>
        <v>0</v>
      </c>
      <c r="DB58" s="1"/>
      <c r="DC58" s="1"/>
      <c r="DD58" s="1"/>
      <c r="DE58" s="46">
        <f t="shared" si="116"/>
        <v>0</v>
      </c>
      <c r="DF58" s="1"/>
      <c r="DG58" s="1"/>
      <c r="DH58" s="1"/>
      <c r="DI58" s="46">
        <f t="shared" si="117"/>
        <v>0</v>
      </c>
      <c r="DJ58" s="1"/>
      <c r="DK58" s="1"/>
      <c r="DL58" s="1"/>
      <c r="DM58" s="3">
        <f t="shared" si="118"/>
        <v>0</v>
      </c>
      <c r="DN58" s="1"/>
      <c r="DO58" s="1"/>
      <c r="DP58" s="1"/>
      <c r="DQ58" s="3">
        <f t="shared" si="119"/>
        <v>0</v>
      </c>
    </row>
    <row r="59" spans="1:121" ht="19" x14ac:dyDescent="0.25">
      <c r="A59" s="61" t="s">
        <v>10</v>
      </c>
      <c r="B59" s="62" t="s">
        <v>11</v>
      </c>
      <c r="C59" s="1" t="s">
        <v>1</v>
      </c>
      <c r="D59" s="5" t="str">
        <f t="shared" si="87"/>
        <v>Edward ELLIS</v>
      </c>
      <c r="E59" s="11">
        <f t="shared" si="120"/>
        <v>12</v>
      </c>
      <c r="F59" s="7">
        <f t="shared" si="121"/>
        <v>24</v>
      </c>
      <c r="G59" s="7">
        <f t="shared" si="89"/>
        <v>34</v>
      </c>
      <c r="H59" s="18">
        <f t="shared" si="122"/>
        <v>58</v>
      </c>
      <c r="I59" s="16">
        <f t="shared" si="123"/>
        <v>4.833333333333333</v>
      </c>
      <c r="J59" s="1"/>
      <c r="K59" s="1"/>
      <c r="L59" s="1"/>
      <c r="M59" s="3">
        <f t="shared" si="92"/>
        <v>0</v>
      </c>
      <c r="N59" s="1"/>
      <c r="O59" s="1"/>
      <c r="P59" s="1"/>
      <c r="Q59" s="3">
        <f t="shared" si="93"/>
        <v>0</v>
      </c>
      <c r="R59" s="1"/>
      <c r="S59" s="1"/>
      <c r="T59" s="1"/>
      <c r="U59" s="3">
        <f t="shared" si="94"/>
        <v>0</v>
      </c>
      <c r="V59" s="1"/>
      <c r="W59" s="1"/>
      <c r="X59" s="1"/>
      <c r="Y59" s="3">
        <f t="shared" si="95"/>
        <v>0</v>
      </c>
      <c r="Z59" s="1"/>
      <c r="AA59" s="1"/>
      <c r="AB59" s="1"/>
      <c r="AC59" s="46">
        <f t="shared" si="96"/>
        <v>0</v>
      </c>
      <c r="AD59" s="1"/>
      <c r="AE59" s="1"/>
      <c r="AF59" s="1"/>
      <c r="AG59" s="46">
        <f t="shared" si="97"/>
        <v>0</v>
      </c>
      <c r="AH59" s="1" t="s">
        <v>193</v>
      </c>
      <c r="AI59" s="1"/>
      <c r="AJ59" s="1"/>
      <c r="AK59" s="46">
        <f t="shared" si="98"/>
        <v>0</v>
      </c>
      <c r="AL59" s="1" t="s">
        <v>193</v>
      </c>
      <c r="AM59" s="1">
        <v>1</v>
      </c>
      <c r="AN59" s="1"/>
      <c r="AO59" s="46">
        <f t="shared" si="99"/>
        <v>1</v>
      </c>
      <c r="AP59" s="1" t="s">
        <v>193</v>
      </c>
      <c r="AQ59" s="1">
        <v>1</v>
      </c>
      <c r="AR59" s="1"/>
      <c r="AS59" s="3">
        <f t="shared" si="100"/>
        <v>1</v>
      </c>
      <c r="AT59" s="1" t="s">
        <v>193</v>
      </c>
      <c r="AU59" s="1">
        <v>10</v>
      </c>
      <c r="AV59" s="1"/>
      <c r="AW59" s="3">
        <f t="shared" si="101"/>
        <v>10</v>
      </c>
      <c r="AX59" s="1" t="s">
        <v>193</v>
      </c>
      <c r="AY59" s="1">
        <v>3</v>
      </c>
      <c r="AZ59" s="1"/>
      <c r="BA59" s="3">
        <f t="shared" si="102"/>
        <v>3</v>
      </c>
      <c r="BB59" s="1"/>
      <c r="BC59" s="1"/>
      <c r="BD59" s="1"/>
      <c r="BE59" s="3">
        <f t="shared" si="103"/>
        <v>0</v>
      </c>
      <c r="BF59" s="1"/>
      <c r="BG59" s="1"/>
      <c r="BH59" s="1"/>
      <c r="BI59" s="3">
        <f t="shared" si="104"/>
        <v>0</v>
      </c>
      <c r="BJ59" s="1" t="s">
        <v>193</v>
      </c>
      <c r="BK59" s="1">
        <v>4</v>
      </c>
      <c r="BL59" s="1"/>
      <c r="BM59" s="3">
        <f t="shared" si="105"/>
        <v>4</v>
      </c>
      <c r="BN59" s="1"/>
      <c r="BO59" s="1"/>
      <c r="BP59" s="1"/>
      <c r="BQ59" s="3">
        <f t="shared" si="106"/>
        <v>0</v>
      </c>
      <c r="BR59" s="1"/>
      <c r="BS59" s="1"/>
      <c r="BT59" s="1"/>
      <c r="BU59" s="46">
        <f t="shared" si="107"/>
        <v>0</v>
      </c>
      <c r="BV59" s="1"/>
      <c r="BW59" s="1"/>
      <c r="BX59" s="1"/>
      <c r="BY59" s="46">
        <f t="shared" si="108"/>
        <v>0</v>
      </c>
      <c r="BZ59" s="1"/>
      <c r="CA59" s="1"/>
      <c r="CB59" s="1"/>
      <c r="CC59" s="3">
        <f t="shared" si="109"/>
        <v>0</v>
      </c>
      <c r="CD59" s="1"/>
      <c r="CE59" s="1"/>
      <c r="CF59" s="1"/>
      <c r="CG59" s="3">
        <f t="shared" si="110"/>
        <v>0</v>
      </c>
      <c r="CH59" s="1"/>
      <c r="CI59" s="1"/>
      <c r="CJ59" s="1"/>
      <c r="CK59" s="3">
        <f t="shared" si="111"/>
        <v>0</v>
      </c>
      <c r="CL59" s="1" t="s">
        <v>193</v>
      </c>
      <c r="CM59" s="1">
        <v>1</v>
      </c>
      <c r="CN59" s="1"/>
      <c r="CO59" s="3">
        <f t="shared" si="112"/>
        <v>1</v>
      </c>
      <c r="CP59" s="1" t="s">
        <v>193</v>
      </c>
      <c r="CQ59" s="1">
        <v>1</v>
      </c>
      <c r="CR59" s="1"/>
      <c r="CS59" s="3">
        <f t="shared" si="113"/>
        <v>1</v>
      </c>
      <c r="CT59" s="1" t="s">
        <v>193</v>
      </c>
      <c r="CU59" s="1"/>
      <c r="CV59" s="1"/>
      <c r="CW59" s="46">
        <f t="shared" si="114"/>
        <v>0</v>
      </c>
      <c r="CX59" s="1" t="s">
        <v>193</v>
      </c>
      <c r="CY59" s="1">
        <v>4</v>
      </c>
      <c r="CZ59" s="1"/>
      <c r="DA59" s="46">
        <f t="shared" si="115"/>
        <v>4</v>
      </c>
      <c r="DB59" s="1" t="s">
        <v>193</v>
      </c>
      <c r="DC59" s="1"/>
      <c r="DD59" s="1"/>
      <c r="DE59" s="46">
        <f t="shared" si="116"/>
        <v>0</v>
      </c>
      <c r="DF59" s="1" t="s">
        <v>193</v>
      </c>
      <c r="DG59" s="1">
        <v>6</v>
      </c>
      <c r="DH59" s="1">
        <v>3</v>
      </c>
      <c r="DI59" s="46">
        <f t="shared" si="117"/>
        <v>9</v>
      </c>
      <c r="DJ59" s="1"/>
      <c r="DK59" s="1"/>
      <c r="DL59" s="1"/>
      <c r="DM59" s="3">
        <f t="shared" si="118"/>
        <v>0</v>
      </c>
      <c r="DN59" s="1"/>
      <c r="DO59" s="1"/>
      <c r="DP59" s="1"/>
      <c r="DQ59" s="3">
        <f t="shared" si="119"/>
        <v>0</v>
      </c>
    </row>
    <row r="60" spans="1:121" ht="19" x14ac:dyDescent="0.25">
      <c r="A60" s="61" t="s">
        <v>65</v>
      </c>
      <c r="B60" s="62" t="s">
        <v>66</v>
      </c>
      <c r="C60" s="80" t="s">
        <v>1</v>
      </c>
      <c r="D60" s="79" t="str">
        <f t="shared" si="87"/>
        <v>Raymond ERBS</v>
      </c>
      <c r="E60" s="11">
        <f t="shared" si="120"/>
        <v>6</v>
      </c>
      <c r="F60" s="7">
        <f t="shared" si="121"/>
        <v>12</v>
      </c>
      <c r="G60" s="7">
        <f t="shared" si="89"/>
        <v>33</v>
      </c>
      <c r="H60" s="18">
        <f t="shared" si="122"/>
        <v>45</v>
      </c>
      <c r="I60" s="16">
        <f t="shared" si="123"/>
        <v>4.5</v>
      </c>
      <c r="J60" s="1"/>
      <c r="K60" s="1"/>
      <c r="L60" s="1"/>
      <c r="M60" s="3">
        <f t="shared" si="92"/>
        <v>0</v>
      </c>
      <c r="N60" s="1"/>
      <c r="O60" s="1"/>
      <c r="P60" s="1"/>
      <c r="Q60" s="3">
        <f t="shared" si="93"/>
        <v>0</v>
      </c>
      <c r="R60" s="1" t="s">
        <v>193</v>
      </c>
      <c r="S60" s="1">
        <v>6</v>
      </c>
      <c r="T60" s="1"/>
      <c r="U60" s="3">
        <f t="shared" si="94"/>
        <v>6</v>
      </c>
      <c r="V60" s="1" t="s">
        <v>193</v>
      </c>
      <c r="W60" s="1"/>
      <c r="X60" s="1"/>
      <c r="Y60" s="3">
        <f t="shared" si="95"/>
        <v>0</v>
      </c>
      <c r="Z60" s="1"/>
      <c r="AA60" s="1"/>
      <c r="AB60" s="1"/>
      <c r="AC60" s="46">
        <f t="shared" si="96"/>
        <v>0</v>
      </c>
      <c r="AD60" s="1"/>
      <c r="AE60" s="1"/>
      <c r="AF60" s="1"/>
      <c r="AG60" s="46">
        <f t="shared" si="97"/>
        <v>0</v>
      </c>
      <c r="AH60" s="1"/>
      <c r="AI60" s="1"/>
      <c r="AJ60" s="1"/>
      <c r="AK60" s="46">
        <f t="shared" si="98"/>
        <v>0</v>
      </c>
      <c r="AL60" s="1"/>
      <c r="AM60" s="1"/>
      <c r="AN60" s="1"/>
      <c r="AO60" s="46">
        <f t="shared" si="99"/>
        <v>0</v>
      </c>
      <c r="AP60" s="1"/>
      <c r="AQ60" s="1"/>
      <c r="AR60" s="1"/>
      <c r="AS60" s="3">
        <f t="shared" si="100"/>
        <v>0</v>
      </c>
      <c r="AT60" s="1"/>
      <c r="AU60" s="1"/>
      <c r="AV60" s="1"/>
      <c r="AW60" s="3">
        <f t="shared" si="101"/>
        <v>0</v>
      </c>
      <c r="AX60" s="1"/>
      <c r="AY60" s="1"/>
      <c r="AZ60" s="1"/>
      <c r="BA60" s="3">
        <f t="shared" si="102"/>
        <v>0</v>
      </c>
      <c r="BB60" s="1"/>
      <c r="BC60" s="1"/>
      <c r="BD60" s="1"/>
      <c r="BE60" s="3">
        <f t="shared" si="103"/>
        <v>0</v>
      </c>
      <c r="BF60" s="1"/>
      <c r="BG60" s="1"/>
      <c r="BH60" s="1"/>
      <c r="BI60" s="3">
        <f t="shared" si="104"/>
        <v>0</v>
      </c>
      <c r="BJ60" s="1" t="s">
        <v>193</v>
      </c>
      <c r="BK60" s="1">
        <v>5</v>
      </c>
      <c r="BL60" s="1"/>
      <c r="BM60" s="3">
        <f t="shared" si="105"/>
        <v>5</v>
      </c>
      <c r="BN60" s="1"/>
      <c r="BO60" s="1"/>
      <c r="BP60" s="1"/>
      <c r="BQ60" s="3">
        <f t="shared" si="106"/>
        <v>0</v>
      </c>
      <c r="BR60" s="1"/>
      <c r="BS60" s="1"/>
      <c r="BT60" s="1"/>
      <c r="BU60" s="46">
        <f t="shared" si="107"/>
        <v>0</v>
      </c>
      <c r="BV60" s="1"/>
      <c r="BW60" s="1"/>
      <c r="BX60" s="1"/>
      <c r="BY60" s="46">
        <f t="shared" si="108"/>
        <v>0</v>
      </c>
      <c r="BZ60" s="1"/>
      <c r="CA60" s="1"/>
      <c r="CB60" s="1"/>
      <c r="CC60" s="3">
        <f t="shared" si="109"/>
        <v>0</v>
      </c>
      <c r="CD60" s="1"/>
      <c r="CE60" s="1"/>
      <c r="CF60" s="1"/>
      <c r="CG60" s="3">
        <f t="shared" si="110"/>
        <v>0</v>
      </c>
      <c r="CH60" s="1" t="s">
        <v>193</v>
      </c>
      <c r="CI60" s="1">
        <v>4</v>
      </c>
      <c r="CJ60" s="1"/>
      <c r="CK60" s="3">
        <f t="shared" si="111"/>
        <v>4</v>
      </c>
      <c r="CL60" s="1" t="s">
        <v>193</v>
      </c>
      <c r="CM60" s="1">
        <v>3</v>
      </c>
      <c r="CN60" s="1">
        <v>3</v>
      </c>
      <c r="CO60" s="3">
        <f t="shared" si="112"/>
        <v>6</v>
      </c>
      <c r="CP60" s="1"/>
      <c r="CQ60" s="1"/>
      <c r="CR60" s="1"/>
      <c r="CS60" s="3">
        <f t="shared" si="113"/>
        <v>0</v>
      </c>
      <c r="CT60" s="1"/>
      <c r="CU60" s="1"/>
      <c r="CV60" s="1"/>
      <c r="CW60" s="46">
        <f t="shared" si="114"/>
        <v>0</v>
      </c>
      <c r="CX60" s="1"/>
      <c r="CY60" s="1"/>
      <c r="CZ60" s="1"/>
      <c r="DA60" s="46">
        <f t="shared" si="115"/>
        <v>0</v>
      </c>
      <c r="DB60" s="1"/>
      <c r="DC60" s="1"/>
      <c r="DD60" s="1"/>
      <c r="DE60" s="46">
        <f t="shared" si="116"/>
        <v>0</v>
      </c>
      <c r="DF60" s="1"/>
      <c r="DG60" s="1"/>
      <c r="DH60" s="1"/>
      <c r="DI60" s="46">
        <f t="shared" si="117"/>
        <v>0</v>
      </c>
      <c r="DJ60" s="1" t="s">
        <v>193</v>
      </c>
      <c r="DK60" s="1">
        <v>4</v>
      </c>
      <c r="DL60" s="1"/>
      <c r="DM60" s="3">
        <f t="shared" si="118"/>
        <v>4</v>
      </c>
      <c r="DN60" s="1" t="s">
        <v>193</v>
      </c>
      <c r="DO60" s="1">
        <v>8</v>
      </c>
      <c r="DP60" s="1"/>
      <c r="DQ60" s="3">
        <f t="shared" si="119"/>
        <v>8</v>
      </c>
    </row>
    <row r="61" spans="1:121" ht="19" x14ac:dyDescent="0.25">
      <c r="A61" s="61" t="s">
        <v>127</v>
      </c>
      <c r="B61" s="62" t="s">
        <v>119</v>
      </c>
      <c r="C61" s="80" t="s">
        <v>1</v>
      </c>
      <c r="D61" s="79" t="str">
        <f t="shared" si="87"/>
        <v>Martin FLOOD</v>
      </c>
      <c r="E61" s="11">
        <f t="shared" si="120"/>
        <v>15</v>
      </c>
      <c r="F61" s="7">
        <f t="shared" si="121"/>
        <v>30</v>
      </c>
      <c r="G61" s="7">
        <f t="shared" si="89"/>
        <v>92</v>
      </c>
      <c r="H61" s="18">
        <f t="shared" si="122"/>
        <v>122</v>
      </c>
      <c r="I61" s="84">
        <f t="shared" si="123"/>
        <v>8.1333333333333329</v>
      </c>
      <c r="J61" s="1" t="s">
        <v>193</v>
      </c>
      <c r="K61" s="1">
        <v>10</v>
      </c>
      <c r="L61" s="1"/>
      <c r="M61" s="3">
        <f t="shared" si="92"/>
        <v>10</v>
      </c>
      <c r="N61" s="1" t="s">
        <v>193</v>
      </c>
      <c r="O61" s="1">
        <v>1</v>
      </c>
      <c r="P61" s="1"/>
      <c r="Q61" s="3">
        <f t="shared" si="93"/>
        <v>1</v>
      </c>
      <c r="R61" s="1" t="s">
        <v>193</v>
      </c>
      <c r="S61" s="1">
        <v>10</v>
      </c>
      <c r="T61" s="1"/>
      <c r="U61" s="3">
        <f t="shared" si="94"/>
        <v>10</v>
      </c>
      <c r="V61" s="1" t="s">
        <v>193</v>
      </c>
      <c r="W61" s="1">
        <v>8</v>
      </c>
      <c r="X61" s="1"/>
      <c r="Y61" s="3">
        <f t="shared" si="95"/>
        <v>8</v>
      </c>
      <c r="Z61" s="1" t="s">
        <v>193</v>
      </c>
      <c r="AA61" s="1"/>
      <c r="AB61" s="1"/>
      <c r="AC61" s="46">
        <f t="shared" si="96"/>
        <v>0</v>
      </c>
      <c r="AD61" s="1" t="s">
        <v>193</v>
      </c>
      <c r="AE61" s="1">
        <v>10</v>
      </c>
      <c r="AF61" s="1"/>
      <c r="AG61" s="46">
        <f t="shared" si="97"/>
        <v>10</v>
      </c>
      <c r="AH61" s="1" t="s">
        <v>193</v>
      </c>
      <c r="AI61" s="1"/>
      <c r="AJ61" s="1"/>
      <c r="AK61" s="46">
        <f t="shared" si="98"/>
        <v>0</v>
      </c>
      <c r="AL61" s="1" t="s">
        <v>193</v>
      </c>
      <c r="AM61" s="1">
        <v>10</v>
      </c>
      <c r="AN61" s="1"/>
      <c r="AO61" s="46">
        <f t="shared" si="99"/>
        <v>10</v>
      </c>
      <c r="AP61" s="1" t="s">
        <v>193</v>
      </c>
      <c r="AQ61" s="1">
        <v>5</v>
      </c>
      <c r="AR61" s="1"/>
      <c r="AS61" s="3">
        <f t="shared" si="100"/>
        <v>5</v>
      </c>
      <c r="AT61" s="1"/>
      <c r="AU61" s="1"/>
      <c r="AV61" s="1"/>
      <c r="AW61" s="3">
        <f t="shared" si="101"/>
        <v>0</v>
      </c>
      <c r="AX61" s="1"/>
      <c r="AY61" s="1"/>
      <c r="AZ61" s="1"/>
      <c r="BA61" s="3">
        <f t="shared" si="102"/>
        <v>0</v>
      </c>
      <c r="BB61" s="1"/>
      <c r="BC61" s="1"/>
      <c r="BD61" s="1"/>
      <c r="BE61" s="3">
        <f t="shared" si="103"/>
        <v>0</v>
      </c>
      <c r="BF61" s="1"/>
      <c r="BG61" s="1"/>
      <c r="BH61" s="1"/>
      <c r="BI61" s="3">
        <f t="shared" si="104"/>
        <v>0</v>
      </c>
      <c r="BJ61" s="1"/>
      <c r="BK61" s="1"/>
      <c r="BL61" s="1"/>
      <c r="BM61" s="3">
        <f t="shared" si="105"/>
        <v>0</v>
      </c>
      <c r="BN61" s="1" t="s">
        <v>193</v>
      </c>
      <c r="BO61" s="1">
        <v>6</v>
      </c>
      <c r="BP61" s="1"/>
      <c r="BQ61" s="3">
        <f t="shared" si="106"/>
        <v>6</v>
      </c>
      <c r="BR61" s="1" t="s">
        <v>193</v>
      </c>
      <c r="BS61" s="1"/>
      <c r="BT61" s="1"/>
      <c r="BU61" s="46">
        <f t="shared" si="107"/>
        <v>0</v>
      </c>
      <c r="BV61" s="1" t="s">
        <v>193</v>
      </c>
      <c r="BW61" s="1">
        <v>9</v>
      </c>
      <c r="BX61" s="1"/>
      <c r="BY61" s="46">
        <f t="shared" si="108"/>
        <v>9</v>
      </c>
      <c r="BZ61" s="1"/>
      <c r="CA61" s="1"/>
      <c r="CB61" s="1"/>
      <c r="CC61" s="3">
        <f t="shared" si="109"/>
        <v>0</v>
      </c>
      <c r="CD61" s="1" t="s">
        <v>193</v>
      </c>
      <c r="CE61" s="1">
        <v>8</v>
      </c>
      <c r="CF61" s="1"/>
      <c r="CG61" s="3">
        <f t="shared" si="110"/>
        <v>8</v>
      </c>
      <c r="CH61" s="1" t="s">
        <v>193</v>
      </c>
      <c r="CI61" s="1">
        <v>2</v>
      </c>
      <c r="CJ61" s="1">
        <v>3</v>
      </c>
      <c r="CK61" s="3">
        <f t="shared" si="111"/>
        <v>5</v>
      </c>
      <c r="CL61" s="1" t="s">
        <v>193</v>
      </c>
      <c r="CM61" s="1">
        <v>10</v>
      </c>
      <c r="CN61" s="1"/>
      <c r="CO61" s="3">
        <f t="shared" si="112"/>
        <v>10</v>
      </c>
      <c r="CP61" s="1"/>
      <c r="CQ61" s="1"/>
      <c r="CR61" s="1"/>
      <c r="CS61" s="3">
        <f t="shared" si="113"/>
        <v>0</v>
      </c>
      <c r="CT61" s="1"/>
      <c r="CU61" s="1"/>
      <c r="CV61" s="1"/>
      <c r="CW61" s="46">
        <f t="shared" si="114"/>
        <v>0</v>
      </c>
      <c r="CX61" s="1"/>
      <c r="CY61" s="1"/>
      <c r="CZ61" s="1"/>
      <c r="DA61" s="46">
        <f t="shared" si="115"/>
        <v>0</v>
      </c>
      <c r="DB61" s="1"/>
      <c r="DC61" s="1"/>
      <c r="DD61" s="1"/>
      <c r="DE61" s="46">
        <f t="shared" si="116"/>
        <v>0</v>
      </c>
      <c r="DF61" s="1"/>
      <c r="DG61" s="1"/>
      <c r="DH61" s="1"/>
      <c r="DI61" s="46">
        <f t="shared" si="117"/>
        <v>0</v>
      </c>
      <c r="DJ61" s="1"/>
      <c r="DK61" s="1"/>
      <c r="DL61" s="1"/>
      <c r="DM61" s="3">
        <f t="shared" si="118"/>
        <v>0</v>
      </c>
      <c r="DN61" s="1"/>
      <c r="DO61" s="1"/>
      <c r="DP61" s="1"/>
      <c r="DQ61" s="3">
        <f t="shared" si="119"/>
        <v>0</v>
      </c>
    </row>
    <row r="62" spans="1:121" ht="19" x14ac:dyDescent="0.25">
      <c r="A62" s="61" t="s">
        <v>131</v>
      </c>
      <c r="B62" s="62" t="s">
        <v>114</v>
      </c>
      <c r="C62" s="80" t="s">
        <v>1</v>
      </c>
      <c r="D62" s="79" t="str">
        <f t="shared" si="87"/>
        <v>Ulrik FOLKMANN</v>
      </c>
      <c r="E62" s="11">
        <f t="shared" si="120"/>
        <v>7</v>
      </c>
      <c r="F62" s="7">
        <f t="shared" si="121"/>
        <v>14</v>
      </c>
      <c r="G62" s="7">
        <f t="shared" si="89"/>
        <v>18</v>
      </c>
      <c r="H62" s="18">
        <f t="shared" si="122"/>
        <v>32</v>
      </c>
      <c r="I62" s="16">
        <f t="shared" si="123"/>
        <v>3.2</v>
      </c>
      <c r="J62" s="1" t="s">
        <v>193</v>
      </c>
      <c r="K62" s="1">
        <v>6</v>
      </c>
      <c r="L62" s="1"/>
      <c r="M62" s="3">
        <f t="shared" si="92"/>
        <v>6</v>
      </c>
      <c r="N62" s="1"/>
      <c r="O62" s="1"/>
      <c r="P62" s="1"/>
      <c r="Q62" s="3">
        <f t="shared" si="93"/>
        <v>0</v>
      </c>
      <c r="R62" s="1"/>
      <c r="S62" s="1"/>
      <c r="T62" s="1"/>
      <c r="U62" s="3">
        <f t="shared" si="94"/>
        <v>0</v>
      </c>
      <c r="V62" s="1" t="s">
        <v>193</v>
      </c>
      <c r="W62" s="1"/>
      <c r="X62" s="1"/>
      <c r="Y62" s="3">
        <f t="shared" si="95"/>
        <v>0</v>
      </c>
      <c r="Z62" s="1"/>
      <c r="AA62" s="1"/>
      <c r="AB62" s="1"/>
      <c r="AC62" s="46">
        <f t="shared" si="96"/>
        <v>0</v>
      </c>
      <c r="AD62" s="1"/>
      <c r="AE62" s="1"/>
      <c r="AF62" s="1"/>
      <c r="AG62" s="46">
        <f t="shared" si="97"/>
        <v>0</v>
      </c>
      <c r="AH62" s="1"/>
      <c r="AI62" s="1"/>
      <c r="AJ62" s="1"/>
      <c r="AK62" s="46">
        <f t="shared" si="98"/>
        <v>0</v>
      </c>
      <c r="AL62" s="1"/>
      <c r="AM62" s="1"/>
      <c r="AN62" s="1"/>
      <c r="AO62" s="46">
        <f t="shared" si="99"/>
        <v>0</v>
      </c>
      <c r="AP62" s="1"/>
      <c r="AQ62" s="1"/>
      <c r="AR62" s="1"/>
      <c r="AS62" s="3">
        <f t="shared" si="100"/>
        <v>0</v>
      </c>
      <c r="AT62" s="1" t="s">
        <v>193</v>
      </c>
      <c r="AU62" s="1">
        <v>5</v>
      </c>
      <c r="AV62" s="1"/>
      <c r="AW62" s="3">
        <f t="shared" si="101"/>
        <v>5</v>
      </c>
      <c r="AX62" s="1"/>
      <c r="AY62" s="1"/>
      <c r="AZ62" s="1"/>
      <c r="BA62" s="3">
        <f t="shared" si="102"/>
        <v>0</v>
      </c>
      <c r="BB62" s="1"/>
      <c r="BC62" s="1"/>
      <c r="BD62" s="1"/>
      <c r="BE62" s="3">
        <f t="shared" si="103"/>
        <v>0</v>
      </c>
      <c r="BF62" s="1"/>
      <c r="BG62" s="1"/>
      <c r="BH62" s="1"/>
      <c r="BI62" s="3">
        <f t="shared" si="104"/>
        <v>0</v>
      </c>
      <c r="BJ62" s="1" t="s">
        <v>193</v>
      </c>
      <c r="BK62" s="1">
        <v>1</v>
      </c>
      <c r="BL62" s="1"/>
      <c r="BM62" s="3">
        <f t="shared" si="105"/>
        <v>1</v>
      </c>
      <c r="BN62" s="1"/>
      <c r="BO62" s="1"/>
      <c r="BP62" s="1"/>
      <c r="BQ62" s="3">
        <f t="shared" si="106"/>
        <v>0</v>
      </c>
      <c r="BR62" s="1" t="s">
        <v>193</v>
      </c>
      <c r="BS62" s="1"/>
      <c r="BT62" s="1"/>
      <c r="BU62" s="46">
        <f t="shared" si="107"/>
        <v>0</v>
      </c>
      <c r="BV62" s="1" t="s">
        <v>193</v>
      </c>
      <c r="BW62" s="1">
        <v>5</v>
      </c>
      <c r="BX62" s="1"/>
      <c r="BY62" s="46">
        <f t="shared" si="108"/>
        <v>5</v>
      </c>
      <c r="BZ62" s="1"/>
      <c r="CA62" s="1"/>
      <c r="CB62" s="1"/>
      <c r="CC62" s="3">
        <f t="shared" si="109"/>
        <v>0</v>
      </c>
      <c r="CD62" s="1"/>
      <c r="CE62" s="1"/>
      <c r="CF62" s="1"/>
      <c r="CG62" s="3">
        <f t="shared" si="110"/>
        <v>0</v>
      </c>
      <c r="CH62" s="1"/>
      <c r="CI62" s="1"/>
      <c r="CJ62" s="1"/>
      <c r="CK62" s="3">
        <f t="shared" si="111"/>
        <v>0</v>
      </c>
      <c r="CL62" s="1"/>
      <c r="CM62" s="1"/>
      <c r="CN62" s="1"/>
      <c r="CO62" s="3">
        <f t="shared" si="112"/>
        <v>0</v>
      </c>
      <c r="CP62" s="1"/>
      <c r="CQ62" s="1"/>
      <c r="CR62" s="1"/>
      <c r="CS62" s="3">
        <f t="shared" si="113"/>
        <v>0</v>
      </c>
      <c r="CT62" s="1"/>
      <c r="CU62" s="1"/>
      <c r="CV62" s="1"/>
      <c r="CW62" s="46">
        <f t="shared" si="114"/>
        <v>0</v>
      </c>
      <c r="CX62" s="1"/>
      <c r="CY62" s="1"/>
      <c r="CZ62" s="1"/>
      <c r="DA62" s="46">
        <f t="shared" si="115"/>
        <v>0</v>
      </c>
      <c r="DB62" s="1"/>
      <c r="DC62" s="1"/>
      <c r="DD62" s="1"/>
      <c r="DE62" s="46">
        <f t="shared" si="116"/>
        <v>0</v>
      </c>
      <c r="DF62" s="1"/>
      <c r="DG62" s="1"/>
      <c r="DH62" s="1"/>
      <c r="DI62" s="46">
        <f t="shared" si="117"/>
        <v>0</v>
      </c>
      <c r="DJ62" s="1" t="s">
        <v>193</v>
      </c>
      <c r="DK62" s="1">
        <v>1</v>
      </c>
      <c r="DL62" s="1"/>
      <c r="DM62" s="3">
        <f t="shared" si="118"/>
        <v>1</v>
      </c>
      <c r="DN62" s="1" t="s">
        <v>193</v>
      </c>
      <c r="DO62" s="1"/>
      <c r="DP62" s="1"/>
      <c r="DQ62" s="3">
        <f t="shared" si="119"/>
        <v>0</v>
      </c>
    </row>
    <row r="63" spans="1:121" ht="19" x14ac:dyDescent="0.25">
      <c r="A63" s="61" t="s">
        <v>143</v>
      </c>
      <c r="B63" s="62" t="s">
        <v>154</v>
      </c>
      <c r="C63" s="80" t="s">
        <v>1</v>
      </c>
      <c r="D63" s="79" t="str">
        <f t="shared" si="87"/>
        <v>Bertrand GARTNER</v>
      </c>
      <c r="E63" s="11">
        <f t="shared" si="120"/>
        <v>1</v>
      </c>
      <c r="F63" s="7">
        <f t="shared" si="121"/>
        <v>2</v>
      </c>
      <c r="G63" s="7">
        <f t="shared" si="89"/>
        <v>16</v>
      </c>
      <c r="H63" s="18">
        <f t="shared" si="122"/>
        <v>18</v>
      </c>
      <c r="I63" s="16">
        <f t="shared" si="123"/>
        <v>1.8</v>
      </c>
      <c r="J63" s="1"/>
      <c r="K63" s="1"/>
      <c r="L63" s="1"/>
      <c r="M63" s="3">
        <f t="shared" si="92"/>
        <v>0</v>
      </c>
      <c r="N63" s="1" t="s">
        <v>193</v>
      </c>
      <c r="O63" s="1">
        <v>6</v>
      </c>
      <c r="P63" s="1"/>
      <c r="Q63" s="3">
        <f t="shared" si="93"/>
        <v>6</v>
      </c>
      <c r="R63" s="1"/>
      <c r="S63" s="1"/>
      <c r="T63" s="1"/>
      <c r="U63" s="3">
        <f t="shared" si="94"/>
        <v>0</v>
      </c>
      <c r="V63" s="1"/>
      <c r="W63" s="1"/>
      <c r="X63" s="1"/>
      <c r="Y63" s="3">
        <f t="shared" si="95"/>
        <v>0</v>
      </c>
      <c r="Z63" s="1"/>
      <c r="AA63" s="1"/>
      <c r="AB63" s="1"/>
      <c r="AC63" s="46">
        <f t="shared" si="96"/>
        <v>0</v>
      </c>
      <c r="AD63" s="1"/>
      <c r="AE63" s="1"/>
      <c r="AF63" s="1"/>
      <c r="AG63" s="46">
        <f t="shared" si="97"/>
        <v>0</v>
      </c>
      <c r="AH63" s="1"/>
      <c r="AI63" s="1"/>
      <c r="AJ63" s="1"/>
      <c r="AK63" s="46">
        <f t="shared" si="98"/>
        <v>0</v>
      </c>
      <c r="AL63" s="1"/>
      <c r="AM63" s="1"/>
      <c r="AN63" s="1"/>
      <c r="AO63" s="46">
        <f t="shared" si="99"/>
        <v>0</v>
      </c>
      <c r="AP63" s="1"/>
      <c r="AQ63" s="1"/>
      <c r="AR63" s="1"/>
      <c r="AS63" s="3">
        <f t="shared" si="100"/>
        <v>0</v>
      </c>
      <c r="AT63" s="1"/>
      <c r="AU63" s="1"/>
      <c r="AV63" s="1"/>
      <c r="AW63" s="3">
        <f t="shared" si="101"/>
        <v>0</v>
      </c>
      <c r="AX63" s="1"/>
      <c r="AY63" s="1"/>
      <c r="AZ63" s="1"/>
      <c r="BA63" s="3">
        <f t="shared" si="102"/>
        <v>0</v>
      </c>
      <c r="BB63" s="1"/>
      <c r="BC63" s="1"/>
      <c r="BD63" s="1"/>
      <c r="BE63" s="3">
        <f t="shared" si="103"/>
        <v>0</v>
      </c>
      <c r="BF63" s="1"/>
      <c r="BG63" s="1"/>
      <c r="BH63" s="1"/>
      <c r="BI63" s="3">
        <f t="shared" si="104"/>
        <v>0</v>
      </c>
      <c r="BJ63" s="1"/>
      <c r="BK63" s="1"/>
      <c r="BL63" s="1"/>
      <c r="BM63" s="3">
        <f t="shared" si="105"/>
        <v>0</v>
      </c>
      <c r="BN63" s="1"/>
      <c r="BO63" s="1"/>
      <c r="BP63" s="1"/>
      <c r="BQ63" s="3">
        <f t="shared" si="106"/>
        <v>0</v>
      </c>
      <c r="BR63" s="1"/>
      <c r="BS63" s="1"/>
      <c r="BT63" s="1"/>
      <c r="BU63" s="46">
        <f t="shared" si="107"/>
        <v>0</v>
      </c>
      <c r="BV63" s="1"/>
      <c r="BW63" s="1"/>
      <c r="BX63" s="1"/>
      <c r="BY63" s="46">
        <f t="shared" si="108"/>
        <v>0</v>
      </c>
      <c r="BZ63" s="1"/>
      <c r="CA63" s="1"/>
      <c r="CB63" s="1"/>
      <c r="CC63" s="3">
        <f t="shared" si="109"/>
        <v>0</v>
      </c>
      <c r="CD63" s="1"/>
      <c r="CE63" s="1"/>
      <c r="CF63" s="1"/>
      <c r="CG63" s="3">
        <f t="shared" si="110"/>
        <v>0</v>
      </c>
      <c r="CH63" s="1"/>
      <c r="CI63" s="1"/>
      <c r="CJ63" s="1"/>
      <c r="CK63" s="3">
        <f t="shared" si="111"/>
        <v>0</v>
      </c>
      <c r="CL63" s="1"/>
      <c r="CM63" s="1"/>
      <c r="CN63" s="1"/>
      <c r="CO63" s="3">
        <f t="shared" si="112"/>
        <v>0</v>
      </c>
      <c r="CP63" s="1"/>
      <c r="CQ63" s="1"/>
      <c r="CR63" s="1"/>
      <c r="CS63" s="3">
        <f t="shared" si="113"/>
        <v>0</v>
      </c>
      <c r="CT63" s="1"/>
      <c r="CU63" s="1"/>
      <c r="CV63" s="1"/>
      <c r="CW63" s="46">
        <f t="shared" si="114"/>
        <v>0</v>
      </c>
      <c r="CX63" s="1"/>
      <c r="CY63" s="1"/>
      <c r="CZ63" s="1"/>
      <c r="DA63" s="46">
        <f t="shared" si="115"/>
        <v>0</v>
      </c>
      <c r="DB63" s="1"/>
      <c r="DC63" s="1"/>
      <c r="DD63" s="1"/>
      <c r="DE63" s="46">
        <f t="shared" si="116"/>
        <v>0</v>
      </c>
      <c r="DF63" s="1"/>
      <c r="DG63" s="1"/>
      <c r="DH63" s="1"/>
      <c r="DI63" s="46">
        <f t="shared" si="117"/>
        <v>0</v>
      </c>
      <c r="DJ63" s="1" t="s">
        <v>193</v>
      </c>
      <c r="DK63" s="1">
        <v>10</v>
      </c>
      <c r="DL63" s="1"/>
      <c r="DM63" s="3">
        <f t="shared" si="118"/>
        <v>10</v>
      </c>
      <c r="DN63" s="1"/>
      <c r="DO63" s="1"/>
      <c r="DP63" s="1"/>
      <c r="DQ63" s="3">
        <f t="shared" si="119"/>
        <v>0</v>
      </c>
    </row>
    <row r="64" spans="1:121" ht="19" x14ac:dyDescent="0.25">
      <c r="A64" s="61" t="s">
        <v>36</v>
      </c>
      <c r="B64" s="62" t="s">
        <v>37</v>
      </c>
      <c r="C64" s="80" t="s">
        <v>1</v>
      </c>
      <c r="D64" s="79" t="str">
        <f t="shared" si="87"/>
        <v>Flemming HANBERG</v>
      </c>
      <c r="E64" s="11">
        <f t="shared" si="120"/>
        <v>5</v>
      </c>
      <c r="F64" s="7">
        <f t="shared" si="121"/>
        <v>10</v>
      </c>
      <c r="G64" s="7">
        <f t="shared" si="89"/>
        <v>23</v>
      </c>
      <c r="H64" s="18">
        <f t="shared" si="122"/>
        <v>33</v>
      </c>
      <c r="I64" s="16">
        <f t="shared" si="123"/>
        <v>3.3</v>
      </c>
      <c r="J64" s="1" t="s">
        <v>193</v>
      </c>
      <c r="K64" s="1"/>
      <c r="L64" s="1"/>
      <c r="M64" s="3">
        <f t="shared" si="92"/>
        <v>0</v>
      </c>
      <c r="N64" s="1" t="s">
        <v>193</v>
      </c>
      <c r="O64" s="1">
        <v>5</v>
      </c>
      <c r="P64" s="1">
        <v>3</v>
      </c>
      <c r="Q64" s="3">
        <f t="shared" si="93"/>
        <v>8</v>
      </c>
      <c r="R64" s="1"/>
      <c r="S64" s="1"/>
      <c r="T64" s="1"/>
      <c r="U64" s="3">
        <f t="shared" si="94"/>
        <v>0</v>
      </c>
      <c r="V64" s="1" t="s">
        <v>193</v>
      </c>
      <c r="W64" s="1"/>
      <c r="X64" s="1"/>
      <c r="Y64" s="3">
        <f t="shared" si="95"/>
        <v>0</v>
      </c>
      <c r="Z64" s="1"/>
      <c r="AA64" s="1"/>
      <c r="AB64" s="1"/>
      <c r="AC64" s="46">
        <f t="shared" si="96"/>
        <v>0</v>
      </c>
      <c r="AD64" s="1"/>
      <c r="AE64" s="1"/>
      <c r="AF64" s="1"/>
      <c r="AG64" s="46">
        <f t="shared" si="97"/>
        <v>0</v>
      </c>
      <c r="AH64" s="1"/>
      <c r="AI64" s="1"/>
      <c r="AJ64" s="1"/>
      <c r="AK64" s="46">
        <f t="shared" si="98"/>
        <v>0</v>
      </c>
      <c r="AL64" s="1"/>
      <c r="AM64" s="1"/>
      <c r="AN64" s="1"/>
      <c r="AO64" s="46">
        <f t="shared" si="99"/>
        <v>0</v>
      </c>
      <c r="AP64" s="1"/>
      <c r="AQ64" s="1"/>
      <c r="AR64" s="1"/>
      <c r="AS64" s="3">
        <f t="shared" si="100"/>
        <v>0</v>
      </c>
      <c r="AT64" s="1"/>
      <c r="AU64" s="1"/>
      <c r="AV64" s="1"/>
      <c r="AW64" s="3">
        <f t="shared" si="101"/>
        <v>0</v>
      </c>
      <c r="AX64" s="1"/>
      <c r="AY64" s="1"/>
      <c r="AZ64" s="1"/>
      <c r="BA64" s="3">
        <f t="shared" si="102"/>
        <v>0</v>
      </c>
      <c r="BB64" s="1"/>
      <c r="BC64" s="1"/>
      <c r="BD64" s="1"/>
      <c r="BE64" s="3">
        <f t="shared" si="103"/>
        <v>0</v>
      </c>
      <c r="BF64" s="1"/>
      <c r="BG64" s="1"/>
      <c r="BH64" s="1"/>
      <c r="BI64" s="3">
        <f t="shared" si="104"/>
        <v>0</v>
      </c>
      <c r="BJ64" s="1"/>
      <c r="BK64" s="1"/>
      <c r="BL64" s="1"/>
      <c r="BM64" s="3">
        <f t="shared" si="105"/>
        <v>0</v>
      </c>
      <c r="BN64" s="1"/>
      <c r="BO64" s="1"/>
      <c r="BP64" s="1"/>
      <c r="BQ64" s="3">
        <f t="shared" si="106"/>
        <v>0</v>
      </c>
      <c r="BR64" s="1"/>
      <c r="BS64" s="1"/>
      <c r="BT64" s="1"/>
      <c r="BU64" s="46">
        <f t="shared" si="107"/>
        <v>0</v>
      </c>
      <c r="BV64" s="1"/>
      <c r="BW64" s="1"/>
      <c r="BX64" s="1"/>
      <c r="BY64" s="46">
        <f t="shared" si="108"/>
        <v>0</v>
      </c>
      <c r="BZ64" s="1"/>
      <c r="CA64" s="1"/>
      <c r="CB64" s="1"/>
      <c r="CC64" s="3">
        <f t="shared" si="109"/>
        <v>0</v>
      </c>
      <c r="CD64" s="1" t="s">
        <v>193</v>
      </c>
      <c r="CE64" s="1">
        <v>6</v>
      </c>
      <c r="CF64" s="1">
        <v>3</v>
      </c>
      <c r="CG64" s="3">
        <f t="shared" si="110"/>
        <v>9</v>
      </c>
      <c r="CH64" s="1" t="s">
        <v>193</v>
      </c>
      <c r="CI64" s="1">
        <v>6</v>
      </c>
      <c r="CJ64" s="1"/>
      <c r="CK64" s="3">
        <f t="shared" si="111"/>
        <v>6</v>
      </c>
      <c r="CL64" s="1"/>
      <c r="CM64" s="1"/>
      <c r="CN64" s="1"/>
      <c r="CO64" s="3">
        <f t="shared" si="112"/>
        <v>0</v>
      </c>
      <c r="CP64" s="1"/>
      <c r="CQ64" s="1"/>
      <c r="CR64" s="1"/>
      <c r="CS64" s="3">
        <f t="shared" si="113"/>
        <v>0</v>
      </c>
      <c r="CT64" s="1"/>
      <c r="CU64" s="1"/>
      <c r="CV64" s="1"/>
      <c r="CW64" s="46">
        <f t="shared" si="114"/>
        <v>0</v>
      </c>
      <c r="CX64" s="1"/>
      <c r="CY64" s="1"/>
      <c r="CZ64" s="1"/>
      <c r="DA64" s="46">
        <f t="shared" si="115"/>
        <v>0</v>
      </c>
      <c r="DB64" s="1"/>
      <c r="DC64" s="1"/>
      <c r="DD64" s="1"/>
      <c r="DE64" s="46">
        <f t="shared" si="116"/>
        <v>0</v>
      </c>
      <c r="DF64" s="1"/>
      <c r="DG64" s="1"/>
      <c r="DH64" s="1"/>
      <c r="DI64" s="46">
        <f t="shared" si="117"/>
        <v>0</v>
      </c>
      <c r="DJ64" s="1"/>
      <c r="DK64" s="1"/>
      <c r="DL64" s="1"/>
      <c r="DM64" s="3">
        <f t="shared" si="118"/>
        <v>0</v>
      </c>
      <c r="DN64" s="1"/>
      <c r="DO64" s="1"/>
      <c r="DP64" s="1"/>
      <c r="DQ64" s="3">
        <f t="shared" si="119"/>
        <v>0</v>
      </c>
    </row>
    <row r="65" spans="1:121" ht="19" x14ac:dyDescent="0.25">
      <c r="A65" s="61" t="s">
        <v>144</v>
      </c>
      <c r="B65" s="62" t="s">
        <v>119</v>
      </c>
      <c r="C65" s="80" t="s">
        <v>1</v>
      </c>
      <c r="D65" s="79" t="str">
        <f t="shared" si="87"/>
        <v>Martin HERNEMAN</v>
      </c>
      <c r="E65" s="11">
        <f t="shared" si="120"/>
        <v>5</v>
      </c>
      <c r="F65" s="7">
        <f t="shared" si="121"/>
        <v>10</v>
      </c>
      <c r="G65" s="7">
        <f t="shared" si="89"/>
        <v>29</v>
      </c>
      <c r="H65" s="18">
        <f t="shared" si="122"/>
        <v>39</v>
      </c>
      <c r="I65" s="16">
        <f t="shared" si="123"/>
        <v>3.9</v>
      </c>
      <c r="J65" s="1"/>
      <c r="K65" s="1"/>
      <c r="L65" s="1"/>
      <c r="M65" s="3">
        <f t="shared" si="92"/>
        <v>0</v>
      </c>
      <c r="N65" s="1"/>
      <c r="O65" s="1"/>
      <c r="P65" s="1"/>
      <c r="Q65" s="3">
        <f t="shared" si="93"/>
        <v>0</v>
      </c>
      <c r="R65" s="1"/>
      <c r="S65" s="1"/>
      <c r="T65" s="1"/>
      <c r="U65" s="3">
        <f t="shared" si="94"/>
        <v>0</v>
      </c>
      <c r="V65" s="1"/>
      <c r="W65" s="1"/>
      <c r="X65" s="1"/>
      <c r="Y65" s="3">
        <f t="shared" si="95"/>
        <v>0</v>
      </c>
      <c r="Z65" s="1"/>
      <c r="AA65" s="1"/>
      <c r="AB65" s="1"/>
      <c r="AC65" s="46">
        <f t="shared" si="96"/>
        <v>0</v>
      </c>
      <c r="AD65" s="1"/>
      <c r="AE65" s="1"/>
      <c r="AF65" s="1"/>
      <c r="AG65" s="46">
        <f t="shared" si="97"/>
        <v>0</v>
      </c>
      <c r="AH65" s="1" t="s">
        <v>193</v>
      </c>
      <c r="AI65" s="1"/>
      <c r="AJ65" s="1"/>
      <c r="AK65" s="46">
        <f t="shared" si="98"/>
        <v>0</v>
      </c>
      <c r="AL65" s="1" t="s">
        <v>193</v>
      </c>
      <c r="AM65" s="1">
        <v>8</v>
      </c>
      <c r="AN65" s="1"/>
      <c r="AO65" s="46">
        <f t="shared" si="99"/>
        <v>8</v>
      </c>
      <c r="AP65" s="1"/>
      <c r="AQ65" s="1"/>
      <c r="AR65" s="1"/>
      <c r="AS65" s="3">
        <f t="shared" si="100"/>
        <v>0</v>
      </c>
      <c r="AT65" s="1"/>
      <c r="AU65" s="1"/>
      <c r="AV65" s="1"/>
      <c r="AW65" s="3">
        <f t="shared" si="101"/>
        <v>0</v>
      </c>
      <c r="AX65" s="1" t="s">
        <v>193</v>
      </c>
      <c r="AY65" s="1">
        <v>5</v>
      </c>
      <c r="AZ65" s="1"/>
      <c r="BA65" s="3">
        <f t="shared" si="102"/>
        <v>5</v>
      </c>
      <c r="BB65" s="1" t="s">
        <v>193</v>
      </c>
      <c r="BC65" s="1">
        <v>8</v>
      </c>
      <c r="BD65" s="1"/>
      <c r="BE65" s="3">
        <f t="shared" si="103"/>
        <v>8</v>
      </c>
      <c r="BF65" s="1"/>
      <c r="BG65" s="1"/>
      <c r="BH65" s="1"/>
      <c r="BI65" s="3">
        <f t="shared" si="104"/>
        <v>0</v>
      </c>
      <c r="BJ65" s="1" t="s">
        <v>193</v>
      </c>
      <c r="BK65" s="1">
        <v>8</v>
      </c>
      <c r="BL65" s="1"/>
      <c r="BM65" s="3">
        <f t="shared" si="105"/>
        <v>8</v>
      </c>
      <c r="BN65" s="1"/>
      <c r="BO65" s="1"/>
      <c r="BP65" s="1"/>
      <c r="BQ65" s="3">
        <f t="shared" si="106"/>
        <v>0</v>
      </c>
      <c r="BR65" s="1"/>
      <c r="BS65" s="1"/>
      <c r="BT65" s="1"/>
      <c r="BU65" s="46">
        <f t="shared" si="107"/>
        <v>0</v>
      </c>
      <c r="BV65" s="1"/>
      <c r="BW65" s="1"/>
      <c r="BX65" s="1"/>
      <c r="BY65" s="46">
        <f t="shared" si="108"/>
        <v>0</v>
      </c>
      <c r="BZ65" s="1"/>
      <c r="CA65" s="1"/>
      <c r="CB65" s="1"/>
      <c r="CC65" s="3">
        <f t="shared" si="109"/>
        <v>0</v>
      </c>
      <c r="CD65" s="1"/>
      <c r="CE65" s="1"/>
      <c r="CF65" s="1"/>
      <c r="CG65" s="3">
        <f t="shared" si="110"/>
        <v>0</v>
      </c>
      <c r="CH65" s="1"/>
      <c r="CI65" s="1"/>
      <c r="CJ65" s="1"/>
      <c r="CK65" s="3">
        <f t="shared" si="111"/>
        <v>0</v>
      </c>
      <c r="CL65" s="1"/>
      <c r="CM65" s="1"/>
      <c r="CN65" s="1"/>
      <c r="CO65" s="3">
        <f t="shared" si="112"/>
        <v>0</v>
      </c>
      <c r="CP65" s="1"/>
      <c r="CQ65" s="1"/>
      <c r="CR65" s="1"/>
      <c r="CS65" s="3">
        <f t="shared" si="113"/>
        <v>0</v>
      </c>
      <c r="CT65" s="1"/>
      <c r="CU65" s="1"/>
      <c r="CV65" s="1"/>
      <c r="CW65" s="46">
        <f t="shared" si="114"/>
        <v>0</v>
      </c>
      <c r="CX65" s="1"/>
      <c r="CY65" s="1"/>
      <c r="CZ65" s="1"/>
      <c r="DA65" s="46">
        <f t="shared" si="115"/>
        <v>0</v>
      </c>
      <c r="DB65" s="1"/>
      <c r="DC65" s="1"/>
      <c r="DD65" s="1"/>
      <c r="DE65" s="46">
        <f t="shared" si="116"/>
        <v>0</v>
      </c>
      <c r="DF65" s="1"/>
      <c r="DG65" s="1"/>
      <c r="DH65" s="1"/>
      <c r="DI65" s="46">
        <f t="shared" si="117"/>
        <v>0</v>
      </c>
      <c r="DJ65" s="1"/>
      <c r="DK65" s="1"/>
      <c r="DL65" s="1"/>
      <c r="DM65" s="3">
        <f t="shared" si="118"/>
        <v>0</v>
      </c>
      <c r="DN65" s="1"/>
      <c r="DO65" s="1"/>
      <c r="DP65" s="1"/>
      <c r="DQ65" s="3">
        <f t="shared" si="119"/>
        <v>0</v>
      </c>
    </row>
    <row r="66" spans="1:121" ht="19" x14ac:dyDescent="0.25">
      <c r="A66" s="61" t="s">
        <v>145</v>
      </c>
      <c r="B66" s="62" t="s">
        <v>155</v>
      </c>
      <c r="C66" s="80" t="s">
        <v>1</v>
      </c>
      <c r="D66" s="79" t="str">
        <f>CONCATENATE(B66," ",A66)</f>
        <v>Ciaran HOLLYWOOD</v>
      </c>
      <c r="E66" s="11">
        <f t="shared" si="120"/>
        <v>20</v>
      </c>
      <c r="F66" s="7">
        <f t="shared" si="121"/>
        <v>40</v>
      </c>
      <c r="G66" s="7">
        <f t="shared" si="89"/>
        <v>106</v>
      </c>
      <c r="H66" s="18">
        <f t="shared" si="122"/>
        <v>146</v>
      </c>
      <c r="I66" s="84">
        <f t="shared" si="123"/>
        <v>7.3</v>
      </c>
      <c r="J66" s="1" t="s">
        <v>193</v>
      </c>
      <c r="K66" s="1"/>
      <c r="L66" s="1"/>
      <c r="M66" s="3">
        <f t="shared" si="92"/>
        <v>0</v>
      </c>
      <c r="N66" s="1" t="s">
        <v>193</v>
      </c>
      <c r="O66" s="1">
        <v>1</v>
      </c>
      <c r="P66" s="1"/>
      <c r="Q66" s="3">
        <f t="shared" si="93"/>
        <v>1</v>
      </c>
      <c r="R66" s="1" t="s">
        <v>193</v>
      </c>
      <c r="S66" s="1">
        <v>8</v>
      </c>
      <c r="T66" s="1"/>
      <c r="U66" s="3">
        <f t="shared" si="94"/>
        <v>8</v>
      </c>
      <c r="V66" s="1" t="s">
        <v>193</v>
      </c>
      <c r="W66" s="1">
        <v>5</v>
      </c>
      <c r="X66" s="1"/>
      <c r="Y66" s="3">
        <f t="shared" si="95"/>
        <v>5</v>
      </c>
      <c r="Z66" s="1" t="s">
        <v>193</v>
      </c>
      <c r="AA66" s="1"/>
      <c r="AB66" s="1"/>
      <c r="AC66" s="46">
        <f t="shared" si="96"/>
        <v>0</v>
      </c>
      <c r="AD66" s="1" t="s">
        <v>193</v>
      </c>
      <c r="AE66" s="1">
        <v>8</v>
      </c>
      <c r="AF66" s="1"/>
      <c r="AG66" s="46">
        <f t="shared" si="97"/>
        <v>8</v>
      </c>
      <c r="AH66" s="1" t="s">
        <v>193</v>
      </c>
      <c r="AI66" s="1"/>
      <c r="AJ66" s="1"/>
      <c r="AK66" s="46">
        <f t="shared" si="98"/>
        <v>0</v>
      </c>
      <c r="AL66" s="1" t="s">
        <v>193</v>
      </c>
      <c r="AM66" s="1">
        <v>5</v>
      </c>
      <c r="AN66" s="1"/>
      <c r="AO66" s="46">
        <f t="shared" si="99"/>
        <v>5</v>
      </c>
      <c r="AP66" s="1" t="s">
        <v>193</v>
      </c>
      <c r="AQ66" s="1">
        <v>3</v>
      </c>
      <c r="AR66" s="1"/>
      <c r="AS66" s="3">
        <f t="shared" si="100"/>
        <v>3</v>
      </c>
      <c r="AT66" s="1"/>
      <c r="AU66" s="1"/>
      <c r="AV66" s="1"/>
      <c r="AW66" s="3">
        <f t="shared" si="101"/>
        <v>0</v>
      </c>
      <c r="AX66" s="1" t="s">
        <v>193</v>
      </c>
      <c r="AY66" s="1">
        <v>2</v>
      </c>
      <c r="AZ66" s="1"/>
      <c r="BA66" s="3">
        <f t="shared" si="102"/>
        <v>2</v>
      </c>
      <c r="BB66" s="1"/>
      <c r="BC66" s="1"/>
      <c r="BD66" s="1"/>
      <c r="BE66" s="3">
        <f t="shared" si="103"/>
        <v>0</v>
      </c>
      <c r="BF66" s="1" t="s">
        <v>193</v>
      </c>
      <c r="BG66" s="1">
        <v>10</v>
      </c>
      <c r="BH66" s="1"/>
      <c r="BI66" s="3">
        <f t="shared" si="104"/>
        <v>10</v>
      </c>
      <c r="BJ66" s="1"/>
      <c r="BK66" s="1"/>
      <c r="BL66" s="1"/>
      <c r="BM66" s="3">
        <f t="shared" si="105"/>
        <v>0</v>
      </c>
      <c r="BN66" s="1" t="s">
        <v>193</v>
      </c>
      <c r="BO66" s="1">
        <v>10</v>
      </c>
      <c r="BP66" s="1"/>
      <c r="BQ66" s="3">
        <f t="shared" si="106"/>
        <v>10</v>
      </c>
      <c r="BR66" s="1" t="s">
        <v>193</v>
      </c>
      <c r="BS66" s="1"/>
      <c r="BT66" s="1"/>
      <c r="BU66" s="46">
        <f t="shared" si="107"/>
        <v>0</v>
      </c>
      <c r="BV66" s="1" t="s">
        <v>193</v>
      </c>
      <c r="BW66" s="1">
        <v>9</v>
      </c>
      <c r="BX66" s="1">
        <v>3</v>
      </c>
      <c r="BY66" s="46">
        <f t="shared" si="108"/>
        <v>12</v>
      </c>
      <c r="BZ66" s="1"/>
      <c r="CA66" s="1"/>
      <c r="CB66" s="1"/>
      <c r="CC66" s="3">
        <f t="shared" si="109"/>
        <v>0</v>
      </c>
      <c r="CD66" s="1"/>
      <c r="CE66" s="1"/>
      <c r="CF66" s="1"/>
      <c r="CG66" s="3">
        <f t="shared" si="110"/>
        <v>0</v>
      </c>
      <c r="CH66" s="1" t="s">
        <v>193</v>
      </c>
      <c r="CI66" s="1"/>
      <c r="CJ66" s="1"/>
      <c r="CK66" s="3">
        <f t="shared" si="111"/>
        <v>0</v>
      </c>
      <c r="CL66" s="1" t="s">
        <v>193</v>
      </c>
      <c r="CM66" s="1">
        <v>8</v>
      </c>
      <c r="CN66" s="1"/>
      <c r="CO66" s="3">
        <f t="shared" si="112"/>
        <v>8</v>
      </c>
      <c r="CP66" s="1"/>
      <c r="CQ66" s="1"/>
      <c r="CR66" s="1"/>
      <c r="CS66" s="3">
        <f t="shared" si="113"/>
        <v>0</v>
      </c>
      <c r="CT66" s="1" t="s">
        <v>193</v>
      </c>
      <c r="CU66" s="1"/>
      <c r="CV66" s="1"/>
      <c r="CW66" s="46">
        <f t="shared" si="114"/>
        <v>0</v>
      </c>
      <c r="CX66" s="1" t="s">
        <v>193</v>
      </c>
      <c r="CY66" s="1">
        <v>10</v>
      </c>
      <c r="CZ66" s="1">
        <v>3</v>
      </c>
      <c r="DA66" s="46">
        <f t="shared" si="115"/>
        <v>13</v>
      </c>
      <c r="DB66" s="1" t="s">
        <v>193</v>
      </c>
      <c r="DC66" s="1"/>
      <c r="DD66" s="1"/>
      <c r="DE66" s="46">
        <f t="shared" si="116"/>
        <v>0</v>
      </c>
      <c r="DF66" s="1" t="s">
        <v>193</v>
      </c>
      <c r="DG66" s="1">
        <v>10</v>
      </c>
      <c r="DH66" s="1"/>
      <c r="DI66" s="46">
        <f t="shared" si="117"/>
        <v>10</v>
      </c>
      <c r="DJ66" s="1" t="s">
        <v>193</v>
      </c>
      <c r="DK66" s="1">
        <v>8</v>
      </c>
      <c r="DL66" s="1">
        <v>3</v>
      </c>
      <c r="DM66" s="3">
        <f t="shared" si="118"/>
        <v>11</v>
      </c>
      <c r="DN66" s="1"/>
      <c r="DO66" s="1"/>
      <c r="DP66" s="1"/>
      <c r="DQ66" s="3">
        <f t="shared" si="119"/>
        <v>0</v>
      </c>
    </row>
    <row r="67" spans="1:121" ht="19" x14ac:dyDescent="0.25">
      <c r="A67" s="61" t="s">
        <v>76</v>
      </c>
      <c r="B67" s="62" t="s">
        <v>12</v>
      </c>
      <c r="C67" s="80" t="s">
        <v>1</v>
      </c>
      <c r="D67" s="79" t="str">
        <f t="shared" si="87"/>
        <v>John HYDE</v>
      </c>
      <c r="E67" s="11">
        <f t="shared" si="120"/>
        <v>12</v>
      </c>
      <c r="F67" s="7">
        <f t="shared" si="121"/>
        <v>24</v>
      </c>
      <c r="G67" s="7">
        <f t="shared" si="89"/>
        <v>18</v>
      </c>
      <c r="H67" s="18">
        <f t="shared" si="122"/>
        <v>42</v>
      </c>
      <c r="I67" s="16">
        <f t="shared" si="123"/>
        <v>3.5</v>
      </c>
      <c r="J67" s="1" t="s">
        <v>193</v>
      </c>
      <c r="K67" s="1"/>
      <c r="L67" s="1"/>
      <c r="M67" s="3">
        <f t="shared" si="92"/>
        <v>0</v>
      </c>
      <c r="N67" s="1" t="s">
        <v>193</v>
      </c>
      <c r="O67" s="1"/>
      <c r="P67" s="1"/>
      <c r="Q67" s="3">
        <f t="shared" si="93"/>
        <v>0</v>
      </c>
      <c r="R67" s="1" t="s">
        <v>193</v>
      </c>
      <c r="S67" s="1">
        <v>1</v>
      </c>
      <c r="T67" s="1"/>
      <c r="U67" s="3">
        <f t="shared" si="94"/>
        <v>1</v>
      </c>
      <c r="V67" s="1"/>
      <c r="W67" s="1"/>
      <c r="X67" s="1"/>
      <c r="Y67" s="3">
        <f t="shared" si="95"/>
        <v>0</v>
      </c>
      <c r="Z67" s="1"/>
      <c r="AA67" s="1"/>
      <c r="AB67" s="1"/>
      <c r="AC67" s="46">
        <f t="shared" si="96"/>
        <v>0</v>
      </c>
      <c r="AD67" s="1"/>
      <c r="AE67" s="1"/>
      <c r="AF67" s="1"/>
      <c r="AG67" s="46">
        <f t="shared" si="97"/>
        <v>0</v>
      </c>
      <c r="AH67" s="1" t="s">
        <v>193</v>
      </c>
      <c r="AI67" s="1"/>
      <c r="AJ67" s="1"/>
      <c r="AK67" s="46">
        <f t="shared" si="98"/>
        <v>0</v>
      </c>
      <c r="AL67" s="1" t="s">
        <v>193</v>
      </c>
      <c r="AM67" s="1">
        <v>1</v>
      </c>
      <c r="AN67" s="1"/>
      <c r="AO67" s="46">
        <f t="shared" si="99"/>
        <v>1</v>
      </c>
      <c r="AP67" s="1"/>
      <c r="AQ67" s="1"/>
      <c r="AR67" s="1"/>
      <c r="AS67" s="3">
        <f t="shared" si="100"/>
        <v>0</v>
      </c>
      <c r="AT67" s="1"/>
      <c r="AU67" s="1"/>
      <c r="AV67" s="1"/>
      <c r="AW67" s="3">
        <f t="shared" si="101"/>
        <v>0</v>
      </c>
      <c r="AX67" s="1"/>
      <c r="AY67" s="1"/>
      <c r="AZ67" s="1"/>
      <c r="BA67" s="3">
        <f t="shared" si="102"/>
        <v>0</v>
      </c>
      <c r="BB67" s="1" t="s">
        <v>193</v>
      </c>
      <c r="BC67" s="1">
        <v>2</v>
      </c>
      <c r="BD67" s="1"/>
      <c r="BE67" s="3">
        <f t="shared" si="103"/>
        <v>2</v>
      </c>
      <c r="BF67" s="1"/>
      <c r="BG67" s="1"/>
      <c r="BH67" s="1"/>
      <c r="BI67" s="3">
        <f t="shared" si="104"/>
        <v>0</v>
      </c>
      <c r="BJ67" s="1" t="s">
        <v>193</v>
      </c>
      <c r="BK67" s="1">
        <v>1</v>
      </c>
      <c r="BL67" s="1"/>
      <c r="BM67" s="3">
        <f t="shared" si="105"/>
        <v>1</v>
      </c>
      <c r="BN67" s="1" t="s">
        <v>193</v>
      </c>
      <c r="BO67" s="1">
        <v>4</v>
      </c>
      <c r="BP67" s="1">
        <v>3</v>
      </c>
      <c r="BQ67" s="3">
        <f t="shared" si="106"/>
        <v>7</v>
      </c>
      <c r="BR67" s="1" t="s">
        <v>193</v>
      </c>
      <c r="BS67" s="1"/>
      <c r="BT67" s="1"/>
      <c r="BU67" s="46">
        <f t="shared" si="107"/>
        <v>0</v>
      </c>
      <c r="BV67" s="1" t="s">
        <v>193</v>
      </c>
      <c r="BW67" s="1">
        <v>1</v>
      </c>
      <c r="BX67" s="1"/>
      <c r="BY67" s="46">
        <f t="shared" si="108"/>
        <v>1</v>
      </c>
      <c r="BZ67" s="1"/>
      <c r="CA67" s="1"/>
      <c r="CB67" s="1"/>
      <c r="CC67" s="3">
        <f t="shared" si="109"/>
        <v>0</v>
      </c>
      <c r="CD67" s="1" t="s">
        <v>193</v>
      </c>
      <c r="CE67" s="1">
        <v>4</v>
      </c>
      <c r="CF67" s="1"/>
      <c r="CG67" s="3">
        <f t="shared" si="110"/>
        <v>4</v>
      </c>
      <c r="CH67" s="1" t="s">
        <v>193</v>
      </c>
      <c r="CI67" s="1">
        <v>1</v>
      </c>
      <c r="CJ67" s="1"/>
      <c r="CK67" s="3">
        <f t="shared" si="111"/>
        <v>1</v>
      </c>
      <c r="CL67" s="1"/>
      <c r="CM67" s="1"/>
      <c r="CN67" s="1"/>
      <c r="CO67" s="3">
        <f t="shared" si="112"/>
        <v>0</v>
      </c>
      <c r="CP67" s="1"/>
      <c r="CQ67" s="1"/>
      <c r="CR67" s="1"/>
      <c r="CS67" s="3">
        <f t="shared" si="113"/>
        <v>0</v>
      </c>
      <c r="CT67" s="1"/>
      <c r="CU67" s="1"/>
      <c r="CV67" s="1"/>
      <c r="CW67" s="46">
        <f t="shared" si="114"/>
        <v>0</v>
      </c>
      <c r="CX67" s="1"/>
      <c r="CY67" s="1"/>
      <c r="CZ67" s="1"/>
      <c r="DA67" s="46">
        <f t="shared" si="115"/>
        <v>0</v>
      </c>
      <c r="DB67" s="1"/>
      <c r="DC67" s="1"/>
      <c r="DD67" s="1"/>
      <c r="DE67" s="46">
        <f t="shared" si="116"/>
        <v>0</v>
      </c>
      <c r="DF67" s="1"/>
      <c r="DG67" s="1"/>
      <c r="DH67" s="1"/>
      <c r="DI67" s="46">
        <f t="shared" si="117"/>
        <v>0</v>
      </c>
      <c r="DJ67" s="1"/>
      <c r="DK67" s="1"/>
      <c r="DL67" s="1"/>
      <c r="DM67" s="3">
        <f t="shared" si="118"/>
        <v>0</v>
      </c>
      <c r="DN67" s="1"/>
      <c r="DO67" s="1"/>
      <c r="DP67" s="1"/>
      <c r="DQ67" s="3">
        <f t="shared" si="119"/>
        <v>0</v>
      </c>
    </row>
    <row r="68" spans="1:121" ht="19" x14ac:dyDescent="0.25">
      <c r="A68" s="61" t="s">
        <v>50</v>
      </c>
      <c r="B68" s="62" t="s">
        <v>51</v>
      </c>
      <c r="C68" s="80" t="s">
        <v>1</v>
      </c>
      <c r="D68" s="79" t="str">
        <f t="shared" si="87"/>
        <v>Yves KIRPACH</v>
      </c>
      <c r="E68" s="11">
        <f t="shared" si="120"/>
        <v>2</v>
      </c>
      <c r="F68" s="7">
        <f t="shared" si="121"/>
        <v>4</v>
      </c>
      <c r="G68" s="7">
        <f t="shared" si="89"/>
        <v>10</v>
      </c>
      <c r="H68" s="18">
        <f t="shared" si="122"/>
        <v>14</v>
      </c>
      <c r="I68" s="16">
        <f t="shared" si="123"/>
        <v>1.4</v>
      </c>
      <c r="J68" s="1"/>
      <c r="K68" s="1"/>
      <c r="L68" s="1"/>
      <c r="M68" s="3">
        <f t="shared" si="92"/>
        <v>0</v>
      </c>
      <c r="N68" s="1"/>
      <c r="O68" s="1"/>
      <c r="P68" s="1"/>
      <c r="Q68" s="3">
        <f t="shared" si="93"/>
        <v>0</v>
      </c>
      <c r="R68" s="1"/>
      <c r="S68" s="1"/>
      <c r="T68" s="1"/>
      <c r="U68" s="3">
        <f t="shared" si="94"/>
        <v>0</v>
      </c>
      <c r="V68" s="1"/>
      <c r="W68" s="1"/>
      <c r="X68" s="1"/>
      <c r="Y68" s="3">
        <f t="shared" si="95"/>
        <v>0</v>
      </c>
      <c r="Z68" s="1"/>
      <c r="AA68" s="1"/>
      <c r="AB68" s="1"/>
      <c r="AC68" s="46">
        <f t="shared" si="96"/>
        <v>0</v>
      </c>
      <c r="AD68" s="1"/>
      <c r="AE68" s="1"/>
      <c r="AF68" s="1"/>
      <c r="AG68" s="46">
        <f t="shared" si="97"/>
        <v>0</v>
      </c>
      <c r="AH68" s="1"/>
      <c r="AI68" s="1"/>
      <c r="AJ68" s="1"/>
      <c r="AK68" s="46">
        <f t="shared" si="98"/>
        <v>0</v>
      </c>
      <c r="AL68" s="1"/>
      <c r="AM68" s="1"/>
      <c r="AN68" s="1"/>
      <c r="AO68" s="46">
        <f t="shared" si="99"/>
        <v>0</v>
      </c>
      <c r="AP68" s="1" t="s">
        <v>193</v>
      </c>
      <c r="AQ68" s="1">
        <v>2</v>
      </c>
      <c r="AR68" s="1"/>
      <c r="AS68" s="3">
        <f t="shared" si="100"/>
        <v>2</v>
      </c>
      <c r="AT68" s="1"/>
      <c r="AU68" s="1"/>
      <c r="AV68" s="1"/>
      <c r="AW68" s="3">
        <f t="shared" si="101"/>
        <v>0</v>
      </c>
      <c r="AX68" s="1"/>
      <c r="AY68" s="1"/>
      <c r="AZ68" s="1"/>
      <c r="BA68" s="3">
        <f t="shared" si="102"/>
        <v>0</v>
      </c>
      <c r="BB68" s="1"/>
      <c r="BC68" s="1"/>
      <c r="BD68" s="1"/>
      <c r="BE68" s="3">
        <f t="shared" si="103"/>
        <v>0</v>
      </c>
      <c r="BF68" s="1"/>
      <c r="BG68" s="1"/>
      <c r="BH68" s="1"/>
      <c r="BI68" s="3">
        <f t="shared" si="104"/>
        <v>0</v>
      </c>
      <c r="BJ68" s="1"/>
      <c r="BK68" s="1"/>
      <c r="BL68" s="1"/>
      <c r="BM68" s="3">
        <f t="shared" si="105"/>
        <v>0</v>
      </c>
      <c r="BN68" s="1"/>
      <c r="BO68" s="1"/>
      <c r="BP68" s="1"/>
      <c r="BQ68" s="3">
        <f t="shared" si="106"/>
        <v>0</v>
      </c>
      <c r="BR68" s="1"/>
      <c r="BS68" s="1"/>
      <c r="BT68" s="1"/>
      <c r="BU68" s="46">
        <f t="shared" si="107"/>
        <v>0</v>
      </c>
      <c r="BV68" s="1"/>
      <c r="BW68" s="1"/>
      <c r="BX68" s="1"/>
      <c r="BY68" s="46">
        <f t="shared" si="108"/>
        <v>0</v>
      </c>
      <c r="BZ68" s="1"/>
      <c r="CA68" s="1"/>
      <c r="CB68" s="1"/>
      <c r="CC68" s="3">
        <f t="shared" si="109"/>
        <v>0</v>
      </c>
      <c r="CD68" s="1"/>
      <c r="CE68" s="1"/>
      <c r="CF68" s="1"/>
      <c r="CG68" s="3">
        <f t="shared" si="110"/>
        <v>0</v>
      </c>
      <c r="CH68" s="1"/>
      <c r="CI68" s="1"/>
      <c r="CJ68" s="1"/>
      <c r="CK68" s="3">
        <f t="shared" si="111"/>
        <v>0</v>
      </c>
      <c r="CL68" s="1"/>
      <c r="CM68" s="1"/>
      <c r="CN68" s="1"/>
      <c r="CO68" s="3">
        <f t="shared" si="112"/>
        <v>0</v>
      </c>
      <c r="CP68" s="1" t="s">
        <v>193</v>
      </c>
      <c r="CQ68" s="1">
        <v>4</v>
      </c>
      <c r="CR68" s="1"/>
      <c r="CS68" s="3">
        <f t="shared" si="113"/>
        <v>4</v>
      </c>
      <c r="CT68" s="1"/>
      <c r="CU68" s="1"/>
      <c r="CV68" s="1"/>
      <c r="CW68" s="46">
        <f t="shared" si="114"/>
        <v>0</v>
      </c>
      <c r="CX68" s="1"/>
      <c r="CY68" s="1"/>
      <c r="CZ68" s="1"/>
      <c r="DA68" s="46">
        <f t="shared" si="115"/>
        <v>0</v>
      </c>
      <c r="DB68" s="1"/>
      <c r="DC68" s="1"/>
      <c r="DD68" s="1"/>
      <c r="DE68" s="46">
        <f t="shared" si="116"/>
        <v>0</v>
      </c>
      <c r="DF68" s="1"/>
      <c r="DG68" s="1"/>
      <c r="DH68" s="1"/>
      <c r="DI68" s="46">
        <f t="shared" si="117"/>
        <v>0</v>
      </c>
      <c r="DJ68" s="1" t="s">
        <v>193</v>
      </c>
      <c r="DK68" s="1">
        <v>4</v>
      </c>
      <c r="DL68" s="1"/>
      <c r="DM68" s="3">
        <f t="shared" si="118"/>
        <v>4</v>
      </c>
      <c r="DN68" s="1"/>
      <c r="DO68" s="1"/>
      <c r="DP68" s="1"/>
      <c r="DQ68" s="3">
        <f t="shared" si="119"/>
        <v>0</v>
      </c>
    </row>
    <row r="69" spans="1:121" ht="19" x14ac:dyDescent="0.25">
      <c r="A69" s="61" t="s">
        <v>56</v>
      </c>
      <c r="B69" s="62" t="s">
        <v>57</v>
      </c>
      <c r="C69" s="80" t="s">
        <v>1</v>
      </c>
      <c r="D69" s="79" t="str">
        <f t="shared" si="87"/>
        <v>Jean-Pascal LANGE</v>
      </c>
      <c r="E69" s="11">
        <f t="shared" si="120"/>
        <v>2</v>
      </c>
      <c r="F69" s="7">
        <f t="shared" si="121"/>
        <v>4</v>
      </c>
      <c r="G69" s="7">
        <f t="shared" si="89"/>
        <v>4</v>
      </c>
      <c r="H69" s="18">
        <f t="shared" si="122"/>
        <v>8</v>
      </c>
      <c r="I69" s="16">
        <f t="shared" si="123"/>
        <v>0.8</v>
      </c>
      <c r="J69" s="1"/>
      <c r="K69" s="1"/>
      <c r="L69" s="1"/>
      <c r="M69" s="3">
        <f t="shared" si="92"/>
        <v>0</v>
      </c>
      <c r="N69" s="1"/>
      <c r="O69" s="1"/>
      <c r="P69" s="1"/>
      <c r="Q69" s="3">
        <f t="shared" si="93"/>
        <v>0</v>
      </c>
      <c r="R69" s="1"/>
      <c r="S69" s="1"/>
      <c r="T69" s="1"/>
      <c r="U69" s="3">
        <f t="shared" si="94"/>
        <v>0</v>
      </c>
      <c r="V69" s="1"/>
      <c r="W69" s="1"/>
      <c r="X69" s="1"/>
      <c r="Y69" s="3">
        <f t="shared" si="95"/>
        <v>0</v>
      </c>
      <c r="Z69" s="1"/>
      <c r="AA69" s="1"/>
      <c r="AB69" s="1"/>
      <c r="AC69" s="46">
        <f t="shared" si="96"/>
        <v>0</v>
      </c>
      <c r="AD69" s="1"/>
      <c r="AE69" s="1"/>
      <c r="AF69" s="1"/>
      <c r="AG69" s="46">
        <f t="shared" si="97"/>
        <v>0</v>
      </c>
      <c r="AH69" s="1"/>
      <c r="AI69" s="1"/>
      <c r="AJ69" s="1"/>
      <c r="AK69" s="46">
        <f t="shared" si="98"/>
        <v>0</v>
      </c>
      <c r="AL69" s="1"/>
      <c r="AM69" s="1"/>
      <c r="AN69" s="1"/>
      <c r="AO69" s="46">
        <f t="shared" si="99"/>
        <v>0</v>
      </c>
      <c r="AP69" s="1"/>
      <c r="AQ69" s="1"/>
      <c r="AR69" s="1"/>
      <c r="AS69" s="3">
        <f t="shared" si="100"/>
        <v>0</v>
      </c>
      <c r="AT69" s="1"/>
      <c r="AU69" s="1"/>
      <c r="AV69" s="1"/>
      <c r="AW69" s="3">
        <f t="shared" si="101"/>
        <v>0</v>
      </c>
      <c r="AX69" s="1" t="s">
        <v>193</v>
      </c>
      <c r="AY69" s="1">
        <v>0</v>
      </c>
      <c r="AZ69" s="1">
        <v>3</v>
      </c>
      <c r="BA69" s="3">
        <f t="shared" si="102"/>
        <v>3</v>
      </c>
      <c r="BB69" s="1" t="s">
        <v>193</v>
      </c>
      <c r="BC69" s="1">
        <v>1</v>
      </c>
      <c r="BD69" s="1"/>
      <c r="BE69" s="3">
        <f t="shared" si="103"/>
        <v>1</v>
      </c>
      <c r="BF69" s="1"/>
      <c r="BG69" s="1"/>
      <c r="BH69" s="1"/>
      <c r="BI69" s="3">
        <f t="shared" si="104"/>
        <v>0</v>
      </c>
      <c r="BJ69" s="1"/>
      <c r="BK69" s="1"/>
      <c r="BL69" s="1"/>
      <c r="BM69" s="3">
        <f t="shared" si="105"/>
        <v>0</v>
      </c>
      <c r="BN69" s="1"/>
      <c r="BO69" s="1"/>
      <c r="BP69" s="1"/>
      <c r="BQ69" s="3">
        <f t="shared" si="106"/>
        <v>0</v>
      </c>
      <c r="BR69" s="1"/>
      <c r="BS69" s="1"/>
      <c r="BT69" s="1"/>
      <c r="BU69" s="46">
        <f t="shared" si="107"/>
        <v>0</v>
      </c>
      <c r="BV69" s="1"/>
      <c r="BW69" s="1"/>
      <c r="BX69" s="1"/>
      <c r="BY69" s="46">
        <f t="shared" si="108"/>
        <v>0</v>
      </c>
      <c r="BZ69" s="1"/>
      <c r="CA69" s="1"/>
      <c r="CB69" s="1"/>
      <c r="CC69" s="3">
        <f t="shared" si="109"/>
        <v>0</v>
      </c>
      <c r="CD69" s="1"/>
      <c r="CE69" s="1"/>
      <c r="CF69" s="1"/>
      <c r="CG69" s="3">
        <f t="shared" si="110"/>
        <v>0</v>
      </c>
      <c r="CH69" s="1"/>
      <c r="CI69" s="1"/>
      <c r="CJ69" s="1"/>
      <c r="CK69" s="3">
        <f t="shared" si="111"/>
        <v>0</v>
      </c>
      <c r="CL69" s="1"/>
      <c r="CM69" s="1"/>
      <c r="CN69" s="1"/>
      <c r="CO69" s="3">
        <f t="shared" si="112"/>
        <v>0</v>
      </c>
      <c r="CP69" s="1"/>
      <c r="CQ69" s="1"/>
      <c r="CR69" s="1"/>
      <c r="CS69" s="3">
        <f t="shared" si="113"/>
        <v>0</v>
      </c>
      <c r="CT69" s="1"/>
      <c r="CU69" s="1"/>
      <c r="CV69" s="1"/>
      <c r="CW69" s="46">
        <f t="shared" si="114"/>
        <v>0</v>
      </c>
      <c r="CX69" s="1"/>
      <c r="CY69" s="1"/>
      <c r="CZ69" s="1"/>
      <c r="DA69" s="46">
        <f t="shared" si="115"/>
        <v>0</v>
      </c>
      <c r="DB69" s="1"/>
      <c r="DC69" s="1"/>
      <c r="DD69" s="1"/>
      <c r="DE69" s="46">
        <f t="shared" si="116"/>
        <v>0</v>
      </c>
      <c r="DF69" s="1"/>
      <c r="DG69" s="1"/>
      <c r="DH69" s="1"/>
      <c r="DI69" s="46">
        <f t="shared" si="117"/>
        <v>0</v>
      </c>
      <c r="DJ69" s="1"/>
      <c r="DK69" s="1"/>
      <c r="DL69" s="1"/>
      <c r="DM69" s="3">
        <f t="shared" si="118"/>
        <v>0</v>
      </c>
      <c r="DN69" s="1"/>
      <c r="DO69" s="1"/>
      <c r="DP69" s="1"/>
      <c r="DQ69" s="3">
        <f t="shared" si="119"/>
        <v>0</v>
      </c>
    </row>
    <row r="70" spans="1:121" ht="19" x14ac:dyDescent="0.25">
      <c r="A70" s="61" t="s">
        <v>23</v>
      </c>
      <c r="B70" s="62" t="s">
        <v>24</v>
      </c>
      <c r="C70" s="80" t="s">
        <v>1</v>
      </c>
      <c r="D70" s="79" t="str">
        <f t="shared" si="87"/>
        <v>Fabrice LEBRUN</v>
      </c>
      <c r="E70" s="11">
        <f t="shared" si="120"/>
        <v>21</v>
      </c>
      <c r="F70" s="7">
        <f t="shared" si="121"/>
        <v>42</v>
      </c>
      <c r="G70" s="7">
        <f t="shared" si="89"/>
        <v>65</v>
      </c>
      <c r="H70" s="18">
        <f t="shared" si="122"/>
        <v>107</v>
      </c>
      <c r="I70" s="16">
        <f t="shared" si="123"/>
        <v>5.0952380952380949</v>
      </c>
      <c r="J70" s="1" t="s">
        <v>193</v>
      </c>
      <c r="K70" s="1"/>
      <c r="L70" s="1"/>
      <c r="M70" s="3">
        <f t="shared" si="92"/>
        <v>0</v>
      </c>
      <c r="N70" s="1" t="s">
        <v>193</v>
      </c>
      <c r="O70" s="1"/>
      <c r="P70" s="1"/>
      <c r="Q70" s="3">
        <f t="shared" si="93"/>
        <v>0</v>
      </c>
      <c r="R70" s="1" t="s">
        <v>193</v>
      </c>
      <c r="S70" s="1">
        <v>3</v>
      </c>
      <c r="T70" s="1"/>
      <c r="U70" s="3">
        <f t="shared" si="94"/>
        <v>3</v>
      </c>
      <c r="V70" s="1" t="s">
        <v>193</v>
      </c>
      <c r="W70" s="1">
        <v>1</v>
      </c>
      <c r="X70" s="1"/>
      <c r="Y70" s="3">
        <f t="shared" si="95"/>
        <v>1</v>
      </c>
      <c r="Z70" s="1" t="s">
        <v>193</v>
      </c>
      <c r="AA70" s="1"/>
      <c r="AB70" s="1"/>
      <c r="AC70" s="46">
        <f t="shared" si="96"/>
        <v>0</v>
      </c>
      <c r="AD70" s="1" t="s">
        <v>193</v>
      </c>
      <c r="AE70" s="1">
        <v>1</v>
      </c>
      <c r="AF70" s="1"/>
      <c r="AG70" s="46">
        <f t="shared" si="97"/>
        <v>1</v>
      </c>
      <c r="AH70" s="1" t="s">
        <v>193</v>
      </c>
      <c r="AI70" s="1"/>
      <c r="AJ70" s="1"/>
      <c r="AK70" s="46">
        <f t="shared" si="98"/>
        <v>0</v>
      </c>
      <c r="AL70" s="1" t="s">
        <v>193</v>
      </c>
      <c r="AM70" s="1">
        <v>4</v>
      </c>
      <c r="AN70" s="1"/>
      <c r="AO70" s="46">
        <f t="shared" si="99"/>
        <v>4</v>
      </c>
      <c r="AP70" s="1" t="s">
        <v>193</v>
      </c>
      <c r="AQ70" s="1">
        <v>8</v>
      </c>
      <c r="AR70" s="1"/>
      <c r="AS70" s="3">
        <f t="shared" si="100"/>
        <v>8</v>
      </c>
      <c r="AT70" s="1"/>
      <c r="AU70" s="1"/>
      <c r="AV70" s="1"/>
      <c r="AW70" s="3">
        <f t="shared" si="101"/>
        <v>0</v>
      </c>
      <c r="AX70" s="1" t="s">
        <v>193</v>
      </c>
      <c r="AY70" s="1">
        <v>1</v>
      </c>
      <c r="AZ70" s="1"/>
      <c r="BA70" s="3">
        <f t="shared" si="102"/>
        <v>1</v>
      </c>
      <c r="BB70" s="1"/>
      <c r="BC70" s="1"/>
      <c r="BD70" s="1"/>
      <c r="BE70" s="3">
        <f t="shared" si="103"/>
        <v>0</v>
      </c>
      <c r="BF70" s="1" t="s">
        <v>193</v>
      </c>
      <c r="BG70" s="1">
        <v>5</v>
      </c>
      <c r="BH70" s="1">
        <v>3</v>
      </c>
      <c r="BI70" s="3">
        <f t="shared" si="104"/>
        <v>8</v>
      </c>
      <c r="BJ70" s="1" t="s">
        <v>193</v>
      </c>
      <c r="BK70" s="1"/>
      <c r="BL70" s="1"/>
      <c r="BM70" s="3">
        <f t="shared" si="105"/>
        <v>0</v>
      </c>
      <c r="BN70" s="1"/>
      <c r="BO70" s="1"/>
      <c r="BP70" s="1"/>
      <c r="BQ70" s="3">
        <f t="shared" si="106"/>
        <v>0</v>
      </c>
      <c r="BR70" s="1"/>
      <c r="BS70" s="1"/>
      <c r="BT70" s="1"/>
      <c r="BU70" s="46">
        <f t="shared" si="107"/>
        <v>0</v>
      </c>
      <c r="BV70" s="1"/>
      <c r="BW70" s="1"/>
      <c r="BX70" s="1"/>
      <c r="BY70" s="46">
        <f t="shared" si="108"/>
        <v>0</v>
      </c>
      <c r="BZ70" s="1" t="s">
        <v>193</v>
      </c>
      <c r="CA70" s="1">
        <v>10</v>
      </c>
      <c r="CB70" s="1"/>
      <c r="CC70" s="3">
        <f t="shared" si="109"/>
        <v>10</v>
      </c>
      <c r="CD70" s="1" t="s">
        <v>193</v>
      </c>
      <c r="CE70" s="1">
        <v>5</v>
      </c>
      <c r="CF70" s="1"/>
      <c r="CG70" s="3">
        <f t="shared" si="110"/>
        <v>5</v>
      </c>
      <c r="CH70" s="1" t="s">
        <v>193</v>
      </c>
      <c r="CI70" s="1">
        <v>8</v>
      </c>
      <c r="CJ70" s="1"/>
      <c r="CK70" s="3">
        <f t="shared" si="111"/>
        <v>8</v>
      </c>
      <c r="CL70" s="1"/>
      <c r="CM70" s="1"/>
      <c r="CN70" s="1"/>
      <c r="CO70" s="3">
        <f t="shared" si="112"/>
        <v>0</v>
      </c>
      <c r="CP70" s="1" t="s">
        <v>193</v>
      </c>
      <c r="CQ70" s="1">
        <v>3</v>
      </c>
      <c r="CR70" s="1"/>
      <c r="CS70" s="3">
        <f t="shared" si="113"/>
        <v>3</v>
      </c>
      <c r="CT70" s="1" t="s">
        <v>193</v>
      </c>
      <c r="CU70" s="1"/>
      <c r="CV70" s="1"/>
      <c r="CW70" s="46">
        <f t="shared" si="114"/>
        <v>0</v>
      </c>
      <c r="CX70" s="1" t="s">
        <v>193</v>
      </c>
      <c r="CY70" s="1">
        <v>8</v>
      </c>
      <c r="CZ70" s="1"/>
      <c r="DA70" s="46">
        <f t="shared" si="115"/>
        <v>8</v>
      </c>
      <c r="DB70" s="1" t="s">
        <v>193</v>
      </c>
      <c r="DC70" s="1"/>
      <c r="DD70" s="1"/>
      <c r="DE70" s="46">
        <f t="shared" si="116"/>
        <v>0</v>
      </c>
      <c r="DF70" s="1" t="s">
        <v>193</v>
      </c>
      <c r="DG70" s="1">
        <v>4</v>
      </c>
      <c r="DH70" s="1"/>
      <c r="DI70" s="46">
        <f t="shared" si="117"/>
        <v>4</v>
      </c>
      <c r="DJ70" s="1"/>
      <c r="DK70" s="1"/>
      <c r="DL70" s="1"/>
      <c r="DM70" s="3">
        <f t="shared" si="118"/>
        <v>0</v>
      </c>
      <c r="DN70" s="1" t="s">
        <v>193</v>
      </c>
      <c r="DO70" s="1">
        <v>1</v>
      </c>
      <c r="DP70" s="1"/>
      <c r="DQ70" s="3">
        <f t="shared" si="119"/>
        <v>1</v>
      </c>
    </row>
    <row r="71" spans="1:121" ht="19" x14ac:dyDescent="0.25">
      <c r="A71" s="61" t="s">
        <v>132</v>
      </c>
      <c r="B71" s="62" t="s">
        <v>89</v>
      </c>
      <c r="C71" s="80" t="s">
        <v>1</v>
      </c>
      <c r="D71" s="79" t="str">
        <f t="shared" si="87"/>
        <v>Michael LEE</v>
      </c>
      <c r="E71" s="11">
        <f t="shared" si="120"/>
        <v>11</v>
      </c>
      <c r="F71" s="7">
        <f t="shared" si="121"/>
        <v>22</v>
      </c>
      <c r="G71" s="7">
        <f t="shared" si="89"/>
        <v>21</v>
      </c>
      <c r="H71" s="18">
        <f t="shared" si="122"/>
        <v>43</v>
      </c>
      <c r="I71" s="16">
        <f t="shared" si="123"/>
        <v>3.9090909090909092</v>
      </c>
      <c r="J71" s="1" t="s">
        <v>193</v>
      </c>
      <c r="K71" s="1"/>
      <c r="L71" s="1"/>
      <c r="M71" s="3">
        <f t="shared" si="92"/>
        <v>0</v>
      </c>
      <c r="N71" s="1"/>
      <c r="O71" s="1"/>
      <c r="P71" s="1"/>
      <c r="Q71" s="3">
        <f t="shared" si="93"/>
        <v>0</v>
      </c>
      <c r="R71" s="1"/>
      <c r="S71" s="1"/>
      <c r="T71" s="1"/>
      <c r="U71" s="3">
        <f t="shared" si="94"/>
        <v>0</v>
      </c>
      <c r="V71" s="1" t="s">
        <v>193</v>
      </c>
      <c r="W71" s="1"/>
      <c r="X71" s="1"/>
      <c r="Y71" s="3">
        <f t="shared" si="95"/>
        <v>0</v>
      </c>
      <c r="Z71" s="1" t="s">
        <v>193</v>
      </c>
      <c r="AA71" s="1"/>
      <c r="AB71" s="1"/>
      <c r="AC71" s="46">
        <f t="shared" si="96"/>
        <v>0</v>
      </c>
      <c r="AD71" s="1" t="s">
        <v>193</v>
      </c>
      <c r="AE71" s="1">
        <v>2</v>
      </c>
      <c r="AF71" s="1"/>
      <c r="AG71" s="46">
        <f t="shared" si="97"/>
        <v>2</v>
      </c>
      <c r="AH71" s="1"/>
      <c r="AI71" s="1"/>
      <c r="AJ71" s="1"/>
      <c r="AK71" s="46">
        <f t="shared" si="98"/>
        <v>0</v>
      </c>
      <c r="AL71" s="1"/>
      <c r="AM71" s="1"/>
      <c r="AN71" s="1"/>
      <c r="AO71" s="46">
        <f t="shared" si="99"/>
        <v>0</v>
      </c>
      <c r="AP71" s="1"/>
      <c r="AQ71" s="1"/>
      <c r="AR71" s="1"/>
      <c r="AS71" s="3">
        <f t="shared" si="100"/>
        <v>0</v>
      </c>
      <c r="AT71" s="1"/>
      <c r="AU71" s="1"/>
      <c r="AV71" s="1"/>
      <c r="AW71" s="3">
        <f t="shared" si="101"/>
        <v>0</v>
      </c>
      <c r="AX71" s="1"/>
      <c r="AY71" s="1"/>
      <c r="AZ71" s="1"/>
      <c r="BA71" s="3">
        <f t="shared" si="102"/>
        <v>0</v>
      </c>
      <c r="BB71" s="1"/>
      <c r="BC71" s="1"/>
      <c r="BD71" s="1"/>
      <c r="BE71" s="3">
        <f t="shared" si="103"/>
        <v>0</v>
      </c>
      <c r="BF71" s="1"/>
      <c r="BG71" s="1"/>
      <c r="BH71" s="1"/>
      <c r="BI71" s="3">
        <f t="shared" si="104"/>
        <v>0</v>
      </c>
      <c r="BJ71" s="1" t="s">
        <v>193</v>
      </c>
      <c r="BK71" s="1">
        <v>6</v>
      </c>
      <c r="BL71" s="1"/>
      <c r="BM71" s="3">
        <f t="shared" si="105"/>
        <v>6</v>
      </c>
      <c r="BN71" s="1" t="s">
        <v>193</v>
      </c>
      <c r="BO71" s="1">
        <v>3</v>
      </c>
      <c r="BP71" s="1"/>
      <c r="BQ71" s="3">
        <f t="shared" si="106"/>
        <v>3</v>
      </c>
      <c r="BR71" s="1" t="s">
        <v>193</v>
      </c>
      <c r="BS71" s="1"/>
      <c r="BT71" s="1"/>
      <c r="BU71" s="46">
        <f t="shared" si="107"/>
        <v>0</v>
      </c>
      <c r="BV71" s="1" t="s">
        <v>193</v>
      </c>
      <c r="BW71" s="1">
        <v>6</v>
      </c>
      <c r="BX71" s="1"/>
      <c r="BY71" s="46">
        <f t="shared" si="108"/>
        <v>6</v>
      </c>
      <c r="BZ71" s="1"/>
      <c r="CA71" s="1"/>
      <c r="CB71" s="1"/>
      <c r="CC71" s="3">
        <f t="shared" si="109"/>
        <v>0</v>
      </c>
      <c r="CD71" s="1" t="s">
        <v>193</v>
      </c>
      <c r="CE71" s="1">
        <v>1</v>
      </c>
      <c r="CF71" s="1"/>
      <c r="CG71" s="3">
        <f t="shared" si="110"/>
        <v>1</v>
      </c>
      <c r="CH71" s="1"/>
      <c r="CI71" s="1"/>
      <c r="CJ71" s="1"/>
      <c r="CK71" s="3">
        <f t="shared" si="111"/>
        <v>0</v>
      </c>
      <c r="CL71" s="1"/>
      <c r="CM71" s="1"/>
      <c r="CN71" s="1"/>
      <c r="CO71" s="3">
        <f t="shared" si="112"/>
        <v>0</v>
      </c>
      <c r="CP71" s="1"/>
      <c r="CQ71" s="1"/>
      <c r="CR71" s="1"/>
      <c r="CS71" s="3">
        <f t="shared" si="113"/>
        <v>0</v>
      </c>
      <c r="CT71" s="1" t="s">
        <v>193</v>
      </c>
      <c r="CU71" s="1"/>
      <c r="CV71" s="1"/>
      <c r="CW71" s="46">
        <f t="shared" si="114"/>
        <v>0</v>
      </c>
      <c r="CX71" s="1" t="s">
        <v>193</v>
      </c>
      <c r="CY71" s="1">
        <v>3</v>
      </c>
      <c r="CZ71" s="1"/>
      <c r="DA71" s="46">
        <f t="shared" si="115"/>
        <v>3</v>
      </c>
      <c r="DB71" s="1"/>
      <c r="DC71" s="1"/>
      <c r="DD71" s="1"/>
      <c r="DE71" s="46">
        <f t="shared" si="116"/>
        <v>0</v>
      </c>
      <c r="DF71" s="1"/>
      <c r="DG71" s="1"/>
      <c r="DH71" s="1"/>
      <c r="DI71" s="46">
        <f t="shared" si="117"/>
        <v>0</v>
      </c>
      <c r="DJ71" s="1"/>
      <c r="DK71" s="1"/>
      <c r="DL71" s="1"/>
      <c r="DM71" s="3">
        <f t="shared" si="118"/>
        <v>0</v>
      </c>
      <c r="DN71" s="1"/>
      <c r="DO71" s="1"/>
      <c r="DP71" s="1"/>
      <c r="DQ71" s="3">
        <f t="shared" si="119"/>
        <v>0</v>
      </c>
    </row>
    <row r="72" spans="1:121" ht="19" x14ac:dyDescent="0.25">
      <c r="A72" s="61" t="s">
        <v>74</v>
      </c>
      <c r="B72" s="62" t="s">
        <v>70</v>
      </c>
      <c r="C72" s="80" t="s">
        <v>1</v>
      </c>
      <c r="D72" s="79" t="str">
        <f t="shared" si="87"/>
        <v>Guy LUCIUS</v>
      </c>
      <c r="E72" s="11">
        <f t="shared" si="120"/>
        <v>2</v>
      </c>
      <c r="F72" s="7">
        <f t="shared" si="121"/>
        <v>4</v>
      </c>
      <c r="G72" s="7">
        <f t="shared" si="89"/>
        <v>10</v>
      </c>
      <c r="H72" s="18">
        <f t="shared" si="122"/>
        <v>14</v>
      </c>
      <c r="I72" s="16">
        <f t="shared" si="123"/>
        <v>1.4</v>
      </c>
      <c r="J72" s="1"/>
      <c r="K72" s="1"/>
      <c r="L72" s="1"/>
      <c r="M72" s="3">
        <f t="shared" si="92"/>
        <v>0</v>
      </c>
      <c r="N72" s="1"/>
      <c r="O72" s="1"/>
      <c r="P72" s="1"/>
      <c r="Q72" s="3">
        <f t="shared" si="93"/>
        <v>0</v>
      </c>
      <c r="R72" s="1"/>
      <c r="S72" s="1"/>
      <c r="T72" s="1"/>
      <c r="U72" s="3">
        <f t="shared" si="94"/>
        <v>0</v>
      </c>
      <c r="V72" s="1"/>
      <c r="W72" s="1"/>
      <c r="X72" s="1"/>
      <c r="Y72" s="3">
        <f t="shared" si="95"/>
        <v>0</v>
      </c>
      <c r="Z72" s="1"/>
      <c r="AA72" s="1"/>
      <c r="AB72" s="1"/>
      <c r="AC72" s="46">
        <f t="shared" si="96"/>
        <v>0</v>
      </c>
      <c r="AD72" s="1"/>
      <c r="AE72" s="1"/>
      <c r="AF72" s="1"/>
      <c r="AG72" s="46">
        <f t="shared" si="97"/>
        <v>0</v>
      </c>
      <c r="AH72" s="1"/>
      <c r="AI72" s="1"/>
      <c r="AJ72" s="1"/>
      <c r="AK72" s="46">
        <f t="shared" si="98"/>
        <v>0</v>
      </c>
      <c r="AL72" s="1"/>
      <c r="AM72" s="1"/>
      <c r="AN72" s="1"/>
      <c r="AO72" s="46">
        <f t="shared" si="99"/>
        <v>0</v>
      </c>
      <c r="AP72" s="1"/>
      <c r="AQ72" s="1"/>
      <c r="AR72" s="1"/>
      <c r="AS72" s="3">
        <f t="shared" si="100"/>
        <v>0</v>
      </c>
      <c r="AT72" s="1"/>
      <c r="AU72" s="1"/>
      <c r="AV72" s="1"/>
      <c r="AW72" s="3">
        <f t="shared" si="101"/>
        <v>0</v>
      </c>
      <c r="AX72" s="1"/>
      <c r="AY72" s="1"/>
      <c r="AZ72" s="1"/>
      <c r="BA72" s="3">
        <f t="shared" si="102"/>
        <v>0</v>
      </c>
      <c r="BB72" s="1"/>
      <c r="BC72" s="1"/>
      <c r="BD72" s="1"/>
      <c r="BE72" s="3">
        <f t="shared" si="103"/>
        <v>0</v>
      </c>
      <c r="BF72" s="1"/>
      <c r="BG72" s="1"/>
      <c r="BH72" s="1"/>
      <c r="BI72" s="3">
        <f t="shared" si="104"/>
        <v>0</v>
      </c>
      <c r="BJ72" s="1"/>
      <c r="BK72" s="1"/>
      <c r="BL72" s="1"/>
      <c r="BM72" s="3">
        <f t="shared" si="105"/>
        <v>0</v>
      </c>
      <c r="BN72" s="1"/>
      <c r="BO72" s="1"/>
      <c r="BP72" s="1"/>
      <c r="BQ72" s="3">
        <f t="shared" si="106"/>
        <v>0</v>
      </c>
      <c r="BR72" s="1"/>
      <c r="BS72" s="1"/>
      <c r="BT72" s="1"/>
      <c r="BU72" s="46">
        <f t="shared" si="107"/>
        <v>0</v>
      </c>
      <c r="BV72" s="1"/>
      <c r="BW72" s="1"/>
      <c r="BX72" s="1"/>
      <c r="BY72" s="46">
        <f t="shared" si="108"/>
        <v>0</v>
      </c>
      <c r="BZ72" s="1"/>
      <c r="CA72" s="1"/>
      <c r="CB72" s="1"/>
      <c r="CC72" s="3">
        <f t="shared" si="109"/>
        <v>0</v>
      </c>
      <c r="CD72" s="1"/>
      <c r="CE72" s="1"/>
      <c r="CF72" s="1"/>
      <c r="CG72" s="3">
        <f t="shared" si="110"/>
        <v>0</v>
      </c>
      <c r="CH72" s="1" t="s">
        <v>193</v>
      </c>
      <c r="CI72" s="1"/>
      <c r="CJ72" s="1"/>
      <c r="CK72" s="3">
        <f t="shared" si="111"/>
        <v>0</v>
      </c>
      <c r="CL72" s="1"/>
      <c r="CM72" s="1"/>
      <c r="CN72" s="1"/>
      <c r="CO72" s="3">
        <f t="shared" si="112"/>
        <v>0</v>
      </c>
      <c r="CP72" s="1" t="s">
        <v>193</v>
      </c>
      <c r="CQ72" s="1">
        <v>10</v>
      </c>
      <c r="CR72" s="1"/>
      <c r="CS72" s="3">
        <f t="shared" si="113"/>
        <v>10</v>
      </c>
      <c r="CT72" s="1"/>
      <c r="CU72" s="1"/>
      <c r="CV72" s="1"/>
      <c r="CW72" s="46">
        <f t="shared" si="114"/>
        <v>0</v>
      </c>
      <c r="CX72" s="1"/>
      <c r="CY72" s="1"/>
      <c r="CZ72" s="1"/>
      <c r="DA72" s="46">
        <f t="shared" si="115"/>
        <v>0</v>
      </c>
      <c r="DB72" s="1"/>
      <c r="DC72" s="1"/>
      <c r="DD72" s="1"/>
      <c r="DE72" s="46">
        <f t="shared" si="116"/>
        <v>0</v>
      </c>
      <c r="DF72" s="1"/>
      <c r="DG72" s="1"/>
      <c r="DH72" s="1"/>
      <c r="DI72" s="46">
        <f t="shared" si="117"/>
        <v>0</v>
      </c>
      <c r="DJ72" s="1"/>
      <c r="DK72" s="1"/>
      <c r="DL72" s="1"/>
      <c r="DM72" s="3">
        <f t="shared" si="118"/>
        <v>0</v>
      </c>
      <c r="DN72" s="1"/>
      <c r="DO72" s="1"/>
      <c r="DP72" s="1"/>
      <c r="DQ72" s="3">
        <f t="shared" si="119"/>
        <v>0</v>
      </c>
    </row>
    <row r="73" spans="1:121" ht="19" x14ac:dyDescent="0.25">
      <c r="A73" s="61" t="s">
        <v>133</v>
      </c>
      <c r="B73" s="62" t="s">
        <v>115</v>
      </c>
      <c r="C73" s="80" t="s">
        <v>1</v>
      </c>
      <c r="D73" s="79" t="str">
        <f t="shared" si="87"/>
        <v>Gerry MADDEN</v>
      </c>
      <c r="E73" s="11">
        <f t="shared" si="120"/>
        <v>0</v>
      </c>
      <c r="F73" s="7">
        <f t="shared" si="121"/>
        <v>0</v>
      </c>
      <c r="G73" s="7">
        <f t="shared" si="89"/>
        <v>0</v>
      </c>
      <c r="H73" s="18">
        <f t="shared" si="122"/>
        <v>0</v>
      </c>
      <c r="I73" s="16">
        <f t="shared" si="123"/>
        <v>0</v>
      </c>
      <c r="J73" s="1"/>
      <c r="K73" s="1"/>
      <c r="L73" s="1"/>
      <c r="M73" s="3">
        <f t="shared" si="92"/>
        <v>0</v>
      </c>
      <c r="N73" s="1"/>
      <c r="O73" s="1"/>
      <c r="P73" s="1"/>
      <c r="Q73" s="3">
        <f t="shared" si="93"/>
        <v>0</v>
      </c>
      <c r="R73" s="1"/>
      <c r="S73" s="1"/>
      <c r="T73" s="1"/>
      <c r="U73" s="3">
        <f t="shared" si="94"/>
        <v>0</v>
      </c>
      <c r="V73" s="1"/>
      <c r="W73" s="1"/>
      <c r="X73" s="1"/>
      <c r="Y73" s="3">
        <f t="shared" si="95"/>
        <v>0</v>
      </c>
      <c r="Z73" s="1"/>
      <c r="AA73" s="1"/>
      <c r="AB73" s="1"/>
      <c r="AC73" s="46">
        <f t="shared" si="96"/>
        <v>0</v>
      </c>
      <c r="AD73" s="1"/>
      <c r="AE73" s="1"/>
      <c r="AF73" s="1"/>
      <c r="AG73" s="46">
        <f t="shared" si="97"/>
        <v>0</v>
      </c>
      <c r="AH73" s="1"/>
      <c r="AI73" s="1"/>
      <c r="AJ73" s="1"/>
      <c r="AK73" s="46">
        <f t="shared" si="98"/>
        <v>0</v>
      </c>
      <c r="AL73" s="1"/>
      <c r="AM73" s="1"/>
      <c r="AN73" s="1"/>
      <c r="AO73" s="46">
        <f t="shared" si="99"/>
        <v>0</v>
      </c>
      <c r="AP73" s="1"/>
      <c r="AQ73" s="1"/>
      <c r="AR73" s="1"/>
      <c r="AS73" s="3">
        <f t="shared" si="100"/>
        <v>0</v>
      </c>
      <c r="AT73" s="1"/>
      <c r="AU73" s="1"/>
      <c r="AV73" s="1"/>
      <c r="AW73" s="3">
        <f t="shared" si="101"/>
        <v>0</v>
      </c>
      <c r="AX73" s="1"/>
      <c r="AY73" s="1"/>
      <c r="AZ73" s="1"/>
      <c r="BA73" s="3">
        <f t="shared" si="102"/>
        <v>0</v>
      </c>
      <c r="BB73" s="1"/>
      <c r="BC73" s="1"/>
      <c r="BD73" s="1"/>
      <c r="BE73" s="3">
        <f t="shared" si="103"/>
        <v>0</v>
      </c>
      <c r="BF73" s="1"/>
      <c r="BG73" s="1"/>
      <c r="BH73" s="1"/>
      <c r="BI73" s="3">
        <f t="shared" si="104"/>
        <v>0</v>
      </c>
      <c r="BJ73" s="1"/>
      <c r="BK73" s="1"/>
      <c r="BL73" s="1"/>
      <c r="BM73" s="3">
        <f t="shared" si="105"/>
        <v>0</v>
      </c>
      <c r="BN73" s="1"/>
      <c r="BO73" s="1"/>
      <c r="BP73" s="1"/>
      <c r="BQ73" s="3">
        <f t="shared" si="106"/>
        <v>0</v>
      </c>
      <c r="BR73" s="1"/>
      <c r="BS73" s="1"/>
      <c r="BT73" s="1"/>
      <c r="BU73" s="46">
        <f t="shared" si="107"/>
        <v>0</v>
      </c>
      <c r="BV73" s="1"/>
      <c r="BW73" s="1"/>
      <c r="BX73" s="1"/>
      <c r="BY73" s="46">
        <f t="shared" si="108"/>
        <v>0</v>
      </c>
      <c r="BZ73" s="1"/>
      <c r="CA73" s="1"/>
      <c r="CB73" s="1"/>
      <c r="CC73" s="3">
        <f t="shared" si="109"/>
        <v>0</v>
      </c>
      <c r="CD73" s="1"/>
      <c r="CE73" s="1"/>
      <c r="CF73" s="1"/>
      <c r="CG73" s="3">
        <f t="shared" si="110"/>
        <v>0</v>
      </c>
      <c r="CH73" s="1"/>
      <c r="CI73" s="1"/>
      <c r="CJ73" s="1"/>
      <c r="CK73" s="3">
        <f t="shared" si="111"/>
        <v>0</v>
      </c>
      <c r="CL73" s="1"/>
      <c r="CM73" s="1"/>
      <c r="CN73" s="1"/>
      <c r="CO73" s="3">
        <f t="shared" si="112"/>
        <v>0</v>
      </c>
      <c r="CP73" s="1"/>
      <c r="CQ73" s="1"/>
      <c r="CR73" s="1"/>
      <c r="CS73" s="3">
        <f t="shared" si="113"/>
        <v>0</v>
      </c>
      <c r="CT73" s="1"/>
      <c r="CU73" s="1"/>
      <c r="CV73" s="1"/>
      <c r="CW73" s="46">
        <f t="shared" si="114"/>
        <v>0</v>
      </c>
      <c r="CX73" s="1"/>
      <c r="CY73" s="1"/>
      <c r="CZ73" s="1"/>
      <c r="DA73" s="46">
        <f t="shared" si="115"/>
        <v>0</v>
      </c>
      <c r="DB73" s="1"/>
      <c r="DC73" s="1"/>
      <c r="DD73" s="1"/>
      <c r="DE73" s="46">
        <f t="shared" si="116"/>
        <v>0</v>
      </c>
      <c r="DF73" s="1"/>
      <c r="DG73" s="1"/>
      <c r="DH73" s="1"/>
      <c r="DI73" s="46">
        <f t="shared" si="117"/>
        <v>0</v>
      </c>
      <c r="DJ73" s="1"/>
      <c r="DK73" s="1"/>
      <c r="DL73" s="1"/>
      <c r="DM73" s="3">
        <f t="shared" si="118"/>
        <v>0</v>
      </c>
      <c r="DN73" s="1"/>
      <c r="DO73" s="1"/>
      <c r="DP73" s="1"/>
      <c r="DQ73" s="3">
        <f t="shared" si="119"/>
        <v>0</v>
      </c>
    </row>
    <row r="74" spans="1:121" ht="19" x14ac:dyDescent="0.25">
      <c r="A74" s="61" t="s">
        <v>128</v>
      </c>
      <c r="B74" s="62" t="s">
        <v>121</v>
      </c>
      <c r="C74" s="80" t="s">
        <v>1</v>
      </c>
      <c r="D74" s="79" t="str">
        <f t="shared" si="87"/>
        <v>Gunnar MAI</v>
      </c>
      <c r="E74" s="11">
        <f t="shared" si="120"/>
        <v>6</v>
      </c>
      <c r="F74" s="7">
        <f t="shared" si="121"/>
        <v>12</v>
      </c>
      <c r="G74" s="7">
        <f t="shared" si="89"/>
        <v>34</v>
      </c>
      <c r="H74" s="18">
        <f t="shared" si="122"/>
        <v>46</v>
      </c>
      <c r="I74" s="16">
        <f t="shared" si="123"/>
        <v>4.5999999999999996</v>
      </c>
      <c r="J74" s="1" t="s">
        <v>193</v>
      </c>
      <c r="K74" s="1">
        <v>1</v>
      </c>
      <c r="L74" s="1">
        <v>3</v>
      </c>
      <c r="M74" s="3">
        <f t="shared" si="92"/>
        <v>4</v>
      </c>
      <c r="N74" s="1"/>
      <c r="O74" s="1"/>
      <c r="P74" s="1"/>
      <c r="Q74" s="3">
        <f t="shared" si="93"/>
        <v>0</v>
      </c>
      <c r="R74" s="1"/>
      <c r="S74" s="1"/>
      <c r="T74" s="1"/>
      <c r="U74" s="3">
        <f t="shared" si="94"/>
        <v>0</v>
      </c>
      <c r="V74" s="1" t="s">
        <v>193</v>
      </c>
      <c r="W74" s="1">
        <v>10</v>
      </c>
      <c r="X74" s="1"/>
      <c r="Y74" s="3">
        <f t="shared" si="95"/>
        <v>10</v>
      </c>
      <c r="Z74" s="1"/>
      <c r="AA74" s="1"/>
      <c r="AB74" s="1"/>
      <c r="AC74" s="46">
        <f t="shared" si="96"/>
        <v>0</v>
      </c>
      <c r="AD74" s="1"/>
      <c r="AE74" s="1"/>
      <c r="AF74" s="1"/>
      <c r="AG74" s="46">
        <f t="shared" si="97"/>
        <v>0</v>
      </c>
      <c r="AH74" s="1"/>
      <c r="AI74" s="1"/>
      <c r="AJ74" s="1"/>
      <c r="AK74" s="46">
        <f t="shared" si="98"/>
        <v>0</v>
      </c>
      <c r="AL74" s="1"/>
      <c r="AM74" s="1"/>
      <c r="AN74" s="1"/>
      <c r="AO74" s="46">
        <f t="shared" si="99"/>
        <v>0</v>
      </c>
      <c r="AP74" s="1"/>
      <c r="AQ74" s="1"/>
      <c r="AR74" s="1"/>
      <c r="AS74" s="3">
        <f t="shared" si="100"/>
        <v>0</v>
      </c>
      <c r="AT74" s="1"/>
      <c r="AU74" s="1"/>
      <c r="AV74" s="1"/>
      <c r="AW74" s="3">
        <f t="shared" si="101"/>
        <v>0</v>
      </c>
      <c r="AX74" s="1" t="s">
        <v>193</v>
      </c>
      <c r="AY74" s="1">
        <v>1</v>
      </c>
      <c r="AZ74" s="1"/>
      <c r="BA74" s="3">
        <f t="shared" si="102"/>
        <v>1</v>
      </c>
      <c r="BB74" s="1"/>
      <c r="BC74" s="1"/>
      <c r="BD74" s="1"/>
      <c r="BE74" s="3">
        <f t="shared" si="103"/>
        <v>0</v>
      </c>
      <c r="BF74" s="1"/>
      <c r="BG74" s="1"/>
      <c r="BH74" s="1"/>
      <c r="BI74" s="3">
        <f t="shared" si="104"/>
        <v>0</v>
      </c>
      <c r="BJ74" s="1"/>
      <c r="BK74" s="1"/>
      <c r="BL74" s="1"/>
      <c r="BM74" s="3">
        <f t="shared" si="105"/>
        <v>0</v>
      </c>
      <c r="BN74" s="1"/>
      <c r="BO74" s="1"/>
      <c r="BP74" s="1"/>
      <c r="BQ74" s="3">
        <f t="shared" si="106"/>
        <v>0</v>
      </c>
      <c r="BR74" s="1"/>
      <c r="BS74" s="1"/>
      <c r="BT74" s="1"/>
      <c r="BU74" s="46">
        <f t="shared" si="107"/>
        <v>0</v>
      </c>
      <c r="BV74" s="1"/>
      <c r="BW74" s="1"/>
      <c r="BX74" s="1"/>
      <c r="BY74" s="46">
        <f t="shared" si="108"/>
        <v>0</v>
      </c>
      <c r="BZ74" s="1"/>
      <c r="CA74" s="1"/>
      <c r="CB74" s="1"/>
      <c r="CC74" s="3">
        <f t="shared" si="109"/>
        <v>0</v>
      </c>
      <c r="CD74" s="1" t="s">
        <v>193</v>
      </c>
      <c r="CE74" s="1">
        <v>10</v>
      </c>
      <c r="CF74" s="1"/>
      <c r="CG74" s="3">
        <f t="shared" si="110"/>
        <v>10</v>
      </c>
      <c r="CH74" s="1"/>
      <c r="CI74" s="1"/>
      <c r="CJ74" s="1"/>
      <c r="CK74" s="3">
        <f t="shared" si="111"/>
        <v>0</v>
      </c>
      <c r="CL74" s="1"/>
      <c r="CM74" s="1"/>
      <c r="CN74" s="1"/>
      <c r="CO74" s="3">
        <f t="shared" si="112"/>
        <v>0</v>
      </c>
      <c r="CP74" s="1" t="s">
        <v>193</v>
      </c>
      <c r="CQ74" s="1">
        <v>1</v>
      </c>
      <c r="CR74" s="1"/>
      <c r="CS74" s="3">
        <f t="shared" si="113"/>
        <v>1</v>
      </c>
      <c r="CT74" s="1"/>
      <c r="CU74" s="1"/>
      <c r="CV74" s="1"/>
      <c r="CW74" s="46">
        <f t="shared" si="114"/>
        <v>0</v>
      </c>
      <c r="CX74" s="1"/>
      <c r="CY74" s="1"/>
      <c r="CZ74" s="1"/>
      <c r="DA74" s="46">
        <f t="shared" si="115"/>
        <v>0</v>
      </c>
      <c r="DB74" s="1"/>
      <c r="DC74" s="1"/>
      <c r="DD74" s="1"/>
      <c r="DE74" s="46">
        <f t="shared" si="116"/>
        <v>0</v>
      </c>
      <c r="DF74" s="1"/>
      <c r="DG74" s="1"/>
      <c r="DH74" s="1"/>
      <c r="DI74" s="46">
        <f t="shared" si="117"/>
        <v>0</v>
      </c>
      <c r="DJ74" s="1"/>
      <c r="DK74" s="1"/>
      <c r="DL74" s="1"/>
      <c r="DM74" s="3">
        <f t="shared" si="118"/>
        <v>0</v>
      </c>
      <c r="DN74" s="1" t="s">
        <v>193</v>
      </c>
      <c r="DO74" s="1">
        <v>5</v>
      </c>
      <c r="DP74" s="1">
        <v>3</v>
      </c>
      <c r="DQ74" s="3">
        <f t="shared" si="119"/>
        <v>8</v>
      </c>
    </row>
    <row r="75" spans="1:121" ht="19" x14ac:dyDescent="0.25">
      <c r="A75" s="61" t="s">
        <v>29</v>
      </c>
      <c r="B75" s="62" t="s">
        <v>30</v>
      </c>
      <c r="C75" s="80" t="s">
        <v>1</v>
      </c>
      <c r="D75" s="79" t="str">
        <f t="shared" si="87"/>
        <v>Rui MARTINS</v>
      </c>
      <c r="E75" s="11">
        <f t="shared" si="120"/>
        <v>0</v>
      </c>
      <c r="F75" s="7">
        <f t="shared" si="121"/>
        <v>0</v>
      </c>
      <c r="G75" s="7">
        <f t="shared" si="89"/>
        <v>0</v>
      </c>
      <c r="H75" s="18">
        <f t="shared" si="122"/>
        <v>0</v>
      </c>
      <c r="I75" s="16">
        <f t="shared" si="123"/>
        <v>0</v>
      </c>
      <c r="J75" s="1"/>
      <c r="K75" s="1"/>
      <c r="L75" s="1"/>
      <c r="M75" s="3">
        <f t="shared" si="92"/>
        <v>0</v>
      </c>
      <c r="N75" s="1"/>
      <c r="O75" s="1"/>
      <c r="P75" s="1"/>
      <c r="Q75" s="3">
        <f t="shared" si="93"/>
        <v>0</v>
      </c>
      <c r="R75" s="1"/>
      <c r="S75" s="1"/>
      <c r="T75" s="1"/>
      <c r="U75" s="3">
        <f t="shared" si="94"/>
        <v>0</v>
      </c>
      <c r="V75" s="1"/>
      <c r="W75" s="1"/>
      <c r="X75" s="1"/>
      <c r="Y75" s="3">
        <f t="shared" si="95"/>
        <v>0</v>
      </c>
      <c r="Z75" s="1"/>
      <c r="AA75" s="1"/>
      <c r="AB75" s="1"/>
      <c r="AC75" s="46">
        <f t="shared" si="96"/>
        <v>0</v>
      </c>
      <c r="AD75" s="1"/>
      <c r="AE75" s="1"/>
      <c r="AF75" s="1"/>
      <c r="AG75" s="46">
        <f t="shared" si="97"/>
        <v>0</v>
      </c>
      <c r="AH75" s="1"/>
      <c r="AI75" s="1"/>
      <c r="AJ75" s="1"/>
      <c r="AK75" s="46">
        <f t="shared" si="98"/>
        <v>0</v>
      </c>
      <c r="AL75" s="1"/>
      <c r="AM75" s="1"/>
      <c r="AN75" s="1"/>
      <c r="AO75" s="46">
        <f t="shared" si="99"/>
        <v>0</v>
      </c>
      <c r="AP75" s="1"/>
      <c r="AQ75" s="1"/>
      <c r="AR75" s="1"/>
      <c r="AS75" s="3">
        <f t="shared" si="100"/>
        <v>0</v>
      </c>
      <c r="AT75" s="1"/>
      <c r="AU75" s="1"/>
      <c r="AV75" s="1"/>
      <c r="AW75" s="3">
        <f t="shared" si="101"/>
        <v>0</v>
      </c>
      <c r="AX75" s="1"/>
      <c r="AY75" s="1"/>
      <c r="AZ75" s="1"/>
      <c r="BA75" s="3">
        <f t="shared" si="102"/>
        <v>0</v>
      </c>
      <c r="BB75" s="1"/>
      <c r="BC75" s="1"/>
      <c r="BD75" s="1"/>
      <c r="BE75" s="3">
        <f t="shared" si="103"/>
        <v>0</v>
      </c>
      <c r="BF75" s="1"/>
      <c r="BG75" s="1"/>
      <c r="BH75" s="1"/>
      <c r="BI75" s="3">
        <f t="shared" si="104"/>
        <v>0</v>
      </c>
      <c r="BJ75" s="1"/>
      <c r="BK75" s="1"/>
      <c r="BL75" s="1"/>
      <c r="BM75" s="3">
        <f t="shared" si="105"/>
        <v>0</v>
      </c>
      <c r="BN75" s="1"/>
      <c r="BO75" s="1"/>
      <c r="BP75" s="1"/>
      <c r="BQ75" s="3">
        <f t="shared" si="106"/>
        <v>0</v>
      </c>
      <c r="BR75" s="1"/>
      <c r="BS75" s="1"/>
      <c r="BT75" s="1"/>
      <c r="BU75" s="46">
        <f t="shared" si="107"/>
        <v>0</v>
      </c>
      <c r="BV75" s="1"/>
      <c r="BW75" s="1"/>
      <c r="BX75" s="1"/>
      <c r="BY75" s="46">
        <f t="shared" si="108"/>
        <v>0</v>
      </c>
      <c r="BZ75" s="1"/>
      <c r="CA75" s="1"/>
      <c r="CB75" s="1"/>
      <c r="CC75" s="3">
        <f t="shared" si="109"/>
        <v>0</v>
      </c>
      <c r="CD75" s="1"/>
      <c r="CE75" s="1"/>
      <c r="CF75" s="1"/>
      <c r="CG75" s="3">
        <f t="shared" si="110"/>
        <v>0</v>
      </c>
      <c r="CH75" s="1"/>
      <c r="CI75" s="1"/>
      <c r="CJ75" s="1"/>
      <c r="CK75" s="3">
        <f t="shared" si="111"/>
        <v>0</v>
      </c>
      <c r="CL75" s="1"/>
      <c r="CM75" s="1"/>
      <c r="CN75" s="1"/>
      <c r="CO75" s="3">
        <f t="shared" si="112"/>
        <v>0</v>
      </c>
      <c r="CP75" s="1"/>
      <c r="CQ75" s="1"/>
      <c r="CR75" s="1"/>
      <c r="CS75" s="3">
        <f t="shared" si="113"/>
        <v>0</v>
      </c>
      <c r="CT75" s="1"/>
      <c r="CU75" s="1"/>
      <c r="CV75" s="1"/>
      <c r="CW75" s="46">
        <f t="shared" si="114"/>
        <v>0</v>
      </c>
      <c r="CX75" s="1"/>
      <c r="CY75" s="1"/>
      <c r="CZ75" s="1"/>
      <c r="DA75" s="46">
        <f t="shared" si="115"/>
        <v>0</v>
      </c>
      <c r="DB75" s="1"/>
      <c r="DC75" s="1"/>
      <c r="DD75" s="1"/>
      <c r="DE75" s="46">
        <f t="shared" si="116"/>
        <v>0</v>
      </c>
      <c r="DF75" s="1"/>
      <c r="DG75" s="1"/>
      <c r="DH75" s="1"/>
      <c r="DI75" s="46">
        <f t="shared" si="117"/>
        <v>0</v>
      </c>
      <c r="DJ75" s="1"/>
      <c r="DK75" s="1"/>
      <c r="DL75" s="1"/>
      <c r="DM75" s="3">
        <f t="shared" si="118"/>
        <v>0</v>
      </c>
      <c r="DN75" s="1"/>
      <c r="DO75" s="1"/>
      <c r="DP75" s="1"/>
      <c r="DQ75" s="3">
        <f t="shared" si="119"/>
        <v>0</v>
      </c>
    </row>
    <row r="76" spans="1:121" ht="19" x14ac:dyDescent="0.25">
      <c r="A76" s="61" t="s">
        <v>88</v>
      </c>
      <c r="B76" s="62" t="s">
        <v>116</v>
      </c>
      <c r="C76" s="80" t="s">
        <v>1</v>
      </c>
      <c r="D76" s="79" t="str">
        <f t="shared" si="87"/>
        <v>Jesus MORENO DIAZ</v>
      </c>
      <c r="E76" s="11">
        <f t="shared" si="120"/>
        <v>4</v>
      </c>
      <c r="F76" s="7">
        <f t="shared" si="121"/>
        <v>8</v>
      </c>
      <c r="G76" s="7">
        <f t="shared" si="89"/>
        <v>11</v>
      </c>
      <c r="H76" s="18">
        <f t="shared" si="122"/>
        <v>19</v>
      </c>
      <c r="I76" s="16">
        <f t="shared" si="123"/>
        <v>1.9</v>
      </c>
      <c r="J76" s="1"/>
      <c r="K76" s="1"/>
      <c r="L76" s="1"/>
      <c r="M76" s="3">
        <f t="shared" si="92"/>
        <v>0</v>
      </c>
      <c r="N76" s="1" t="s">
        <v>193</v>
      </c>
      <c r="O76" s="1"/>
      <c r="P76" s="1"/>
      <c r="Q76" s="3">
        <f t="shared" si="93"/>
        <v>0</v>
      </c>
      <c r="R76" s="1" t="s">
        <v>193</v>
      </c>
      <c r="S76" s="1"/>
      <c r="T76" s="1"/>
      <c r="U76" s="3">
        <f t="shared" si="94"/>
        <v>0</v>
      </c>
      <c r="V76" s="1"/>
      <c r="W76" s="1"/>
      <c r="X76" s="1"/>
      <c r="Y76" s="3">
        <f t="shared" si="95"/>
        <v>0</v>
      </c>
      <c r="Z76" s="1"/>
      <c r="AA76" s="1"/>
      <c r="AB76" s="1"/>
      <c r="AC76" s="46">
        <f t="shared" si="96"/>
        <v>0</v>
      </c>
      <c r="AD76" s="1"/>
      <c r="AE76" s="1"/>
      <c r="AF76" s="1"/>
      <c r="AG76" s="46">
        <f t="shared" si="97"/>
        <v>0</v>
      </c>
      <c r="AH76" s="1"/>
      <c r="AI76" s="1"/>
      <c r="AJ76" s="1"/>
      <c r="AK76" s="46">
        <f t="shared" si="98"/>
        <v>0</v>
      </c>
      <c r="AL76" s="1"/>
      <c r="AM76" s="1"/>
      <c r="AN76" s="1"/>
      <c r="AO76" s="46">
        <f t="shared" si="99"/>
        <v>0</v>
      </c>
      <c r="AP76" s="1"/>
      <c r="AQ76" s="1"/>
      <c r="AR76" s="1"/>
      <c r="AS76" s="3">
        <f t="shared" si="100"/>
        <v>0</v>
      </c>
      <c r="AT76" s="1"/>
      <c r="AU76" s="1"/>
      <c r="AV76" s="1"/>
      <c r="AW76" s="3">
        <f t="shared" si="101"/>
        <v>0</v>
      </c>
      <c r="AX76" s="1"/>
      <c r="AY76" s="1"/>
      <c r="AZ76" s="1"/>
      <c r="BA76" s="3">
        <f t="shared" si="102"/>
        <v>0</v>
      </c>
      <c r="BB76" s="1"/>
      <c r="BC76" s="1"/>
      <c r="BD76" s="1"/>
      <c r="BE76" s="3">
        <f t="shared" si="103"/>
        <v>0</v>
      </c>
      <c r="BF76" s="1"/>
      <c r="BG76" s="1"/>
      <c r="BH76" s="1"/>
      <c r="BI76" s="3">
        <f t="shared" si="104"/>
        <v>0</v>
      </c>
      <c r="BJ76" s="1"/>
      <c r="BK76" s="1"/>
      <c r="BL76" s="1"/>
      <c r="BM76" s="3">
        <f t="shared" si="105"/>
        <v>0</v>
      </c>
      <c r="BN76" s="1"/>
      <c r="BO76" s="1"/>
      <c r="BP76" s="1"/>
      <c r="BQ76" s="3">
        <f t="shared" si="106"/>
        <v>0</v>
      </c>
      <c r="BR76" s="1"/>
      <c r="BS76" s="1"/>
      <c r="BT76" s="1"/>
      <c r="BU76" s="46">
        <f t="shared" si="107"/>
        <v>0</v>
      </c>
      <c r="BV76" s="1"/>
      <c r="BW76" s="1"/>
      <c r="BX76" s="1"/>
      <c r="BY76" s="46">
        <f t="shared" si="108"/>
        <v>0</v>
      </c>
      <c r="BZ76" s="1"/>
      <c r="CA76" s="1"/>
      <c r="CB76" s="1"/>
      <c r="CC76" s="3">
        <f t="shared" si="109"/>
        <v>0</v>
      </c>
      <c r="CD76" s="1"/>
      <c r="CE76" s="1"/>
      <c r="CF76" s="1"/>
      <c r="CG76" s="3">
        <f t="shared" si="110"/>
        <v>0</v>
      </c>
      <c r="CH76" s="1" t="s">
        <v>193</v>
      </c>
      <c r="CI76" s="1">
        <v>10</v>
      </c>
      <c r="CJ76" s="1"/>
      <c r="CK76" s="3">
        <f t="shared" si="111"/>
        <v>10</v>
      </c>
      <c r="CL76" s="1" t="s">
        <v>193</v>
      </c>
      <c r="CM76" s="1">
        <v>1</v>
      </c>
      <c r="CN76" s="1"/>
      <c r="CO76" s="3">
        <f t="shared" si="112"/>
        <v>1</v>
      </c>
      <c r="CP76" s="1"/>
      <c r="CQ76" s="1"/>
      <c r="CR76" s="1"/>
      <c r="CS76" s="3">
        <f t="shared" si="113"/>
        <v>0</v>
      </c>
      <c r="CT76" s="1"/>
      <c r="CU76" s="1"/>
      <c r="CV76" s="1"/>
      <c r="CW76" s="46">
        <f t="shared" si="114"/>
        <v>0</v>
      </c>
      <c r="CX76" s="1"/>
      <c r="CY76" s="1"/>
      <c r="CZ76" s="1"/>
      <c r="DA76" s="46">
        <f t="shared" si="115"/>
        <v>0</v>
      </c>
      <c r="DB76" s="1"/>
      <c r="DC76" s="1"/>
      <c r="DD76" s="1"/>
      <c r="DE76" s="46">
        <f t="shared" si="116"/>
        <v>0</v>
      </c>
      <c r="DF76" s="1"/>
      <c r="DG76" s="1"/>
      <c r="DH76" s="1"/>
      <c r="DI76" s="46">
        <f t="shared" si="117"/>
        <v>0</v>
      </c>
      <c r="DJ76" s="1"/>
      <c r="DK76" s="1"/>
      <c r="DL76" s="1"/>
      <c r="DM76" s="3">
        <f t="shared" si="118"/>
        <v>0</v>
      </c>
      <c r="DN76" s="1"/>
      <c r="DO76" s="1"/>
      <c r="DP76" s="1"/>
      <c r="DQ76" s="3">
        <f t="shared" si="119"/>
        <v>0</v>
      </c>
    </row>
    <row r="77" spans="1:121" ht="19" x14ac:dyDescent="0.25">
      <c r="A77" s="61" t="s">
        <v>21</v>
      </c>
      <c r="B77" s="62" t="s">
        <v>22</v>
      </c>
      <c r="C77" s="80" t="s">
        <v>1</v>
      </c>
      <c r="D77" s="79" t="str">
        <f t="shared" si="87"/>
        <v>Nico MULLER</v>
      </c>
      <c r="E77" s="11">
        <f t="shared" si="120"/>
        <v>0</v>
      </c>
      <c r="F77" s="7">
        <f t="shared" si="121"/>
        <v>0</v>
      </c>
      <c r="G77" s="7">
        <f t="shared" si="89"/>
        <v>0</v>
      </c>
      <c r="H77" s="18">
        <f t="shared" si="122"/>
        <v>0</v>
      </c>
      <c r="I77" s="16">
        <f t="shared" si="123"/>
        <v>0</v>
      </c>
      <c r="J77" s="1"/>
      <c r="K77" s="1"/>
      <c r="L77" s="1"/>
      <c r="M77" s="3">
        <f t="shared" si="92"/>
        <v>0</v>
      </c>
      <c r="N77" s="1"/>
      <c r="O77" s="1"/>
      <c r="P77" s="1"/>
      <c r="Q77" s="3">
        <f t="shared" si="93"/>
        <v>0</v>
      </c>
      <c r="R77" s="1"/>
      <c r="S77" s="1"/>
      <c r="T77" s="1"/>
      <c r="U77" s="3">
        <f t="shared" si="94"/>
        <v>0</v>
      </c>
      <c r="V77" s="1"/>
      <c r="W77" s="1"/>
      <c r="X77" s="1"/>
      <c r="Y77" s="3">
        <f t="shared" si="95"/>
        <v>0</v>
      </c>
      <c r="Z77" s="1"/>
      <c r="AA77" s="1"/>
      <c r="AB77" s="1"/>
      <c r="AC77" s="46">
        <f t="shared" si="96"/>
        <v>0</v>
      </c>
      <c r="AD77" s="1"/>
      <c r="AE77" s="1"/>
      <c r="AF77" s="1"/>
      <c r="AG77" s="46">
        <f t="shared" si="97"/>
        <v>0</v>
      </c>
      <c r="AH77" s="1"/>
      <c r="AI77" s="1"/>
      <c r="AJ77" s="1"/>
      <c r="AK77" s="46">
        <f t="shared" si="98"/>
        <v>0</v>
      </c>
      <c r="AL77" s="1"/>
      <c r="AM77" s="1"/>
      <c r="AN77" s="1"/>
      <c r="AO77" s="46">
        <f t="shared" si="99"/>
        <v>0</v>
      </c>
      <c r="AP77" s="1"/>
      <c r="AQ77" s="1"/>
      <c r="AR77" s="1"/>
      <c r="AS77" s="3">
        <f t="shared" si="100"/>
        <v>0</v>
      </c>
      <c r="AT77" s="1"/>
      <c r="AU77" s="1"/>
      <c r="AV77" s="1"/>
      <c r="AW77" s="3">
        <f t="shared" si="101"/>
        <v>0</v>
      </c>
      <c r="AX77" s="1"/>
      <c r="AY77" s="1"/>
      <c r="AZ77" s="1"/>
      <c r="BA77" s="3">
        <f t="shared" si="102"/>
        <v>0</v>
      </c>
      <c r="BB77" s="1"/>
      <c r="BC77" s="1"/>
      <c r="BD77" s="1"/>
      <c r="BE77" s="3">
        <f t="shared" si="103"/>
        <v>0</v>
      </c>
      <c r="BF77" s="1"/>
      <c r="BG77" s="1"/>
      <c r="BH77" s="1"/>
      <c r="BI77" s="3">
        <f t="shared" si="104"/>
        <v>0</v>
      </c>
      <c r="BJ77" s="1"/>
      <c r="BK77" s="1"/>
      <c r="BL77" s="1"/>
      <c r="BM77" s="3">
        <f t="shared" si="105"/>
        <v>0</v>
      </c>
      <c r="BN77" s="1"/>
      <c r="BO77" s="1"/>
      <c r="BP77" s="1"/>
      <c r="BQ77" s="3">
        <f t="shared" si="106"/>
        <v>0</v>
      </c>
      <c r="BR77" s="1"/>
      <c r="BS77" s="1"/>
      <c r="BT77" s="1"/>
      <c r="BU77" s="46">
        <f t="shared" si="107"/>
        <v>0</v>
      </c>
      <c r="BV77" s="1"/>
      <c r="BW77" s="1"/>
      <c r="BX77" s="1"/>
      <c r="BY77" s="46">
        <f t="shared" si="108"/>
        <v>0</v>
      </c>
      <c r="BZ77" s="1"/>
      <c r="CA77" s="1"/>
      <c r="CB77" s="1"/>
      <c r="CC77" s="3">
        <f t="shared" si="109"/>
        <v>0</v>
      </c>
      <c r="CD77" s="1"/>
      <c r="CE77" s="1"/>
      <c r="CF77" s="1"/>
      <c r="CG77" s="3">
        <f t="shared" si="110"/>
        <v>0</v>
      </c>
      <c r="CH77" s="1"/>
      <c r="CI77" s="1"/>
      <c r="CJ77" s="1"/>
      <c r="CK77" s="3">
        <f t="shared" si="111"/>
        <v>0</v>
      </c>
      <c r="CL77" s="1"/>
      <c r="CM77" s="1"/>
      <c r="CN77" s="1"/>
      <c r="CO77" s="3">
        <f t="shared" si="112"/>
        <v>0</v>
      </c>
      <c r="CP77" s="1"/>
      <c r="CQ77" s="1"/>
      <c r="CR77" s="1"/>
      <c r="CS77" s="3">
        <f t="shared" si="113"/>
        <v>0</v>
      </c>
      <c r="CT77" s="1"/>
      <c r="CU77" s="1"/>
      <c r="CV77" s="1"/>
      <c r="CW77" s="46">
        <f t="shared" si="114"/>
        <v>0</v>
      </c>
      <c r="CX77" s="1"/>
      <c r="CY77" s="1"/>
      <c r="CZ77" s="1"/>
      <c r="DA77" s="46">
        <f t="shared" si="115"/>
        <v>0</v>
      </c>
      <c r="DB77" s="1"/>
      <c r="DC77" s="1"/>
      <c r="DD77" s="1"/>
      <c r="DE77" s="46">
        <f t="shared" si="116"/>
        <v>0</v>
      </c>
      <c r="DF77" s="1"/>
      <c r="DG77" s="1"/>
      <c r="DH77" s="1"/>
      <c r="DI77" s="46">
        <f t="shared" si="117"/>
        <v>0</v>
      </c>
      <c r="DJ77" s="1"/>
      <c r="DK77" s="1"/>
      <c r="DL77" s="1"/>
      <c r="DM77" s="3">
        <f t="shared" si="118"/>
        <v>0</v>
      </c>
      <c r="DN77" s="1"/>
      <c r="DO77" s="1"/>
      <c r="DP77" s="1"/>
      <c r="DQ77" s="3">
        <f t="shared" si="119"/>
        <v>0</v>
      </c>
    </row>
    <row r="78" spans="1:121" ht="19" x14ac:dyDescent="0.25">
      <c r="A78" s="61" t="s">
        <v>6</v>
      </c>
      <c r="B78" s="62" t="s">
        <v>7</v>
      </c>
      <c r="C78" s="80" t="s">
        <v>1</v>
      </c>
      <c r="D78" s="79" t="str">
        <f t="shared" si="87"/>
        <v>Angus NICOLSON</v>
      </c>
      <c r="E78" s="11">
        <f t="shared" si="120"/>
        <v>0</v>
      </c>
      <c r="F78" s="7">
        <f t="shared" si="121"/>
        <v>0</v>
      </c>
      <c r="G78" s="7">
        <f t="shared" si="89"/>
        <v>0</v>
      </c>
      <c r="H78" s="18">
        <f t="shared" si="122"/>
        <v>0</v>
      </c>
      <c r="I78" s="16">
        <f t="shared" si="123"/>
        <v>0</v>
      </c>
      <c r="J78" s="1"/>
      <c r="K78" s="1"/>
      <c r="L78" s="1"/>
      <c r="M78" s="3">
        <f t="shared" si="92"/>
        <v>0</v>
      </c>
      <c r="N78" s="1"/>
      <c r="O78" s="1"/>
      <c r="P78" s="1"/>
      <c r="Q78" s="3">
        <f t="shared" si="93"/>
        <v>0</v>
      </c>
      <c r="R78" s="1"/>
      <c r="S78" s="1"/>
      <c r="T78" s="1"/>
      <c r="U78" s="3">
        <f t="shared" si="94"/>
        <v>0</v>
      </c>
      <c r="V78" s="1"/>
      <c r="W78" s="1"/>
      <c r="X78" s="1"/>
      <c r="Y78" s="3">
        <f t="shared" si="95"/>
        <v>0</v>
      </c>
      <c r="Z78" s="1"/>
      <c r="AA78" s="1"/>
      <c r="AB78" s="1"/>
      <c r="AC78" s="46">
        <f t="shared" si="96"/>
        <v>0</v>
      </c>
      <c r="AD78" s="1"/>
      <c r="AE78" s="1"/>
      <c r="AF78" s="1"/>
      <c r="AG78" s="46">
        <f t="shared" si="97"/>
        <v>0</v>
      </c>
      <c r="AH78" s="1"/>
      <c r="AI78" s="1"/>
      <c r="AJ78" s="1"/>
      <c r="AK78" s="46">
        <f t="shared" si="98"/>
        <v>0</v>
      </c>
      <c r="AL78" s="1"/>
      <c r="AM78" s="1"/>
      <c r="AN78" s="1"/>
      <c r="AO78" s="46">
        <f t="shared" si="99"/>
        <v>0</v>
      </c>
      <c r="AP78" s="1"/>
      <c r="AQ78" s="1"/>
      <c r="AR78" s="1"/>
      <c r="AS78" s="3">
        <f t="shared" si="100"/>
        <v>0</v>
      </c>
      <c r="AT78" s="1"/>
      <c r="AU78" s="1"/>
      <c r="AV78" s="1"/>
      <c r="AW78" s="3">
        <f t="shared" si="101"/>
        <v>0</v>
      </c>
      <c r="AX78" s="1"/>
      <c r="AY78" s="1"/>
      <c r="AZ78" s="1"/>
      <c r="BA78" s="3">
        <f t="shared" si="102"/>
        <v>0</v>
      </c>
      <c r="BB78" s="1"/>
      <c r="BC78" s="1"/>
      <c r="BD78" s="1"/>
      <c r="BE78" s="3">
        <f t="shared" si="103"/>
        <v>0</v>
      </c>
      <c r="BF78" s="1"/>
      <c r="BG78" s="1"/>
      <c r="BH78" s="1"/>
      <c r="BI78" s="3">
        <f t="shared" si="104"/>
        <v>0</v>
      </c>
      <c r="BJ78" s="1"/>
      <c r="BK78" s="1"/>
      <c r="BL78" s="1"/>
      <c r="BM78" s="3">
        <f t="shared" si="105"/>
        <v>0</v>
      </c>
      <c r="BN78" s="1"/>
      <c r="BO78" s="1"/>
      <c r="BP78" s="1"/>
      <c r="BQ78" s="3">
        <f t="shared" si="106"/>
        <v>0</v>
      </c>
      <c r="BR78" s="1"/>
      <c r="BS78" s="1"/>
      <c r="BT78" s="1"/>
      <c r="BU78" s="46">
        <f t="shared" si="107"/>
        <v>0</v>
      </c>
      <c r="BV78" s="1"/>
      <c r="BW78" s="1"/>
      <c r="BX78" s="1"/>
      <c r="BY78" s="46">
        <f t="shared" si="108"/>
        <v>0</v>
      </c>
      <c r="BZ78" s="1"/>
      <c r="CA78" s="1"/>
      <c r="CB78" s="1"/>
      <c r="CC78" s="3">
        <f t="shared" si="109"/>
        <v>0</v>
      </c>
      <c r="CD78" s="1"/>
      <c r="CE78" s="1"/>
      <c r="CF78" s="1"/>
      <c r="CG78" s="3">
        <f t="shared" si="110"/>
        <v>0</v>
      </c>
      <c r="CH78" s="1"/>
      <c r="CI78" s="1"/>
      <c r="CJ78" s="1"/>
      <c r="CK78" s="3">
        <f t="shared" si="111"/>
        <v>0</v>
      </c>
      <c r="CL78" s="1"/>
      <c r="CM78" s="1"/>
      <c r="CN78" s="1"/>
      <c r="CO78" s="3">
        <f t="shared" si="112"/>
        <v>0</v>
      </c>
      <c r="CP78" s="1"/>
      <c r="CQ78" s="1"/>
      <c r="CR78" s="1"/>
      <c r="CS78" s="3">
        <f t="shared" si="113"/>
        <v>0</v>
      </c>
      <c r="CT78" s="1"/>
      <c r="CU78" s="1"/>
      <c r="CV78" s="1"/>
      <c r="CW78" s="46">
        <f t="shared" si="114"/>
        <v>0</v>
      </c>
      <c r="CX78" s="1"/>
      <c r="CY78" s="1"/>
      <c r="CZ78" s="1"/>
      <c r="DA78" s="46">
        <f t="shared" si="115"/>
        <v>0</v>
      </c>
      <c r="DB78" s="1"/>
      <c r="DC78" s="1"/>
      <c r="DD78" s="1"/>
      <c r="DE78" s="46">
        <f t="shared" si="116"/>
        <v>0</v>
      </c>
      <c r="DF78" s="1"/>
      <c r="DG78" s="1"/>
      <c r="DH78" s="1"/>
      <c r="DI78" s="46">
        <f t="shared" si="117"/>
        <v>0</v>
      </c>
      <c r="DJ78" s="1"/>
      <c r="DK78" s="1"/>
      <c r="DL78" s="1"/>
      <c r="DM78" s="3">
        <f t="shared" si="118"/>
        <v>0</v>
      </c>
      <c r="DN78" s="1"/>
      <c r="DO78" s="1"/>
      <c r="DP78" s="1"/>
      <c r="DQ78" s="3">
        <f t="shared" si="119"/>
        <v>0</v>
      </c>
    </row>
    <row r="79" spans="1:121" ht="19" x14ac:dyDescent="0.25">
      <c r="A79" s="61" t="s">
        <v>31</v>
      </c>
      <c r="B79" s="62" t="s">
        <v>32</v>
      </c>
      <c r="C79" s="80" t="s">
        <v>1</v>
      </c>
      <c r="D79" s="79" t="str">
        <f t="shared" si="87"/>
        <v>Gert NIELSEN</v>
      </c>
      <c r="E79" s="11">
        <f t="shared" si="120"/>
        <v>19</v>
      </c>
      <c r="F79" s="7">
        <f t="shared" si="121"/>
        <v>38</v>
      </c>
      <c r="G79" s="7">
        <f t="shared" si="89"/>
        <v>79</v>
      </c>
      <c r="H79" s="18">
        <f t="shared" si="122"/>
        <v>117</v>
      </c>
      <c r="I79" s="89">
        <f t="shared" si="123"/>
        <v>6.1578947368421053</v>
      </c>
      <c r="J79" s="1" t="s">
        <v>193</v>
      </c>
      <c r="K79" s="1">
        <v>3</v>
      </c>
      <c r="L79" s="1">
        <v>3</v>
      </c>
      <c r="M79" s="3">
        <f t="shared" si="92"/>
        <v>6</v>
      </c>
      <c r="N79" s="1" t="s">
        <v>193</v>
      </c>
      <c r="O79" s="1">
        <v>2</v>
      </c>
      <c r="P79" s="1"/>
      <c r="Q79" s="3">
        <f t="shared" si="93"/>
        <v>2</v>
      </c>
      <c r="R79" s="1" t="s">
        <v>193</v>
      </c>
      <c r="S79" s="1"/>
      <c r="T79" s="1"/>
      <c r="U79" s="3">
        <f t="shared" si="94"/>
        <v>0</v>
      </c>
      <c r="V79" s="1" t="s">
        <v>193</v>
      </c>
      <c r="W79" s="1"/>
      <c r="X79" s="1"/>
      <c r="Y79" s="3">
        <f t="shared" si="95"/>
        <v>0</v>
      </c>
      <c r="Z79" s="1" t="s">
        <v>193</v>
      </c>
      <c r="AA79" s="1"/>
      <c r="AB79" s="1"/>
      <c r="AC79" s="46">
        <f t="shared" si="96"/>
        <v>0</v>
      </c>
      <c r="AD79" s="1" t="s">
        <v>193</v>
      </c>
      <c r="AE79" s="1">
        <v>6</v>
      </c>
      <c r="AF79" s="1">
        <v>3</v>
      </c>
      <c r="AG79" s="46">
        <f t="shared" si="97"/>
        <v>9</v>
      </c>
      <c r="AH79" s="1"/>
      <c r="AI79" s="1"/>
      <c r="AJ79" s="1"/>
      <c r="AK79" s="46">
        <f t="shared" si="98"/>
        <v>0</v>
      </c>
      <c r="AL79" s="1"/>
      <c r="AM79" s="1"/>
      <c r="AN79" s="1"/>
      <c r="AO79" s="46">
        <f t="shared" si="99"/>
        <v>0</v>
      </c>
      <c r="AP79" s="1" t="s">
        <v>193</v>
      </c>
      <c r="AQ79" s="1">
        <v>1</v>
      </c>
      <c r="AR79" s="1"/>
      <c r="AS79" s="3">
        <f t="shared" si="100"/>
        <v>1</v>
      </c>
      <c r="AT79" s="1" t="s">
        <v>193</v>
      </c>
      <c r="AU79" s="1">
        <v>6</v>
      </c>
      <c r="AV79" s="1"/>
      <c r="AW79" s="3">
        <f t="shared" si="101"/>
        <v>6</v>
      </c>
      <c r="AX79" s="1" t="s">
        <v>193</v>
      </c>
      <c r="AY79" s="1">
        <v>8</v>
      </c>
      <c r="AZ79" s="1"/>
      <c r="BA79" s="3">
        <f t="shared" si="102"/>
        <v>8</v>
      </c>
      <c r="BB79" s="1" t="s">
        <v>193</v>
      </c>
      <c r="BC79" s="1">
        <v>5</v>
      </c>
      <c r="BD79" s="1"/>
      <c r="BE79" s="3">
        <f t="shared" si="103"/>
        <v>5</v>
      </c>
      <c r="BF79" s="1"/>
      <c r="BG79" s="1"/>
      <c r="BH79" s="1"/>
      <c r="BI79" s="3">
        <f t="shared" si="104"/>
        <v>0</v>
      </c>
      <c r="BJ79" s="1"/>
      <c r="BK79" s="1"/>
      <c r="BL79" s="1"/>
      <c r="BM79" s="3">
        <f t="shared" si="105"/>
        <v>0</v>
      </c>
      <c r="BN79" s="1"/>
      <c r="BO79" s="1"/>
      <c r="BP79" s="1"/>
      <c r="BQ79" s="3">
        <f t="shared" si="106"/>
        <v>0</v>
      </c>
      <c r="BR79" s="1"/>
      <c r="BS79" s="1"/>
      <c r="BT79" s="1"/>
      <c r="BU79" s="46">
        <f t="shared" si="107"/>
        <v>0</v>
      </c>
      <c r="BV79" s="1"/>
      <c r="BW79" s="1"/>
      <c r="BX79" s="1"/>
      <c r="BY79" s="46">
        <f t="shared" si="108"/>
        <v>0</v>
      </c>
      <c r="BZ79" s="1" t="s">
        <v>193</v>
      </c>
      <c r="CA79" s="1">
        <v>5</v>
      </c>
      <c r="CB79" s="1">
        <v>3</v>
      </c>
      <c r="CC79" s="3">
        <f t="shared" si="109"/>
        <v>8</v>
      </c>
      <c r="CD79" s="1" t="s">
        <v>193</v>
      </c>
      <c r="CE79" s="1">
        <v>2</v>
      </c>
      <c r="CF79" s="1"/>
      <c r="CG79" s="3">
        <f t="shared" si="110"/>
        <v>2</v>
      </c>
      <c r="CH79" s="1"/>
      <c r="CI79" s="1"/>
      <c r="CJ79" s="1"/>
      <c r="CK79" s="3">
        <f t="shared" si="111"/>
        <v>0</v>
      </c>
      <c r="CL79" s="1" t="s">
        <v>193</v>
      </c>
      <c r="CM79" s="1">
        <v>5</v>
      </c>
      <c r="CN79" s="1"/>
      <c r="CO79" s="3">
        <f t="shared" si="112"/>
        <v>5</v>
      </c>
      <c r="CP79" s="1" t="s">
        <v>193</v>
      </c>
      <c r="CQ79" s="1">
        <v>5</v>
      </c>
      <c r="CR79" s="1"/>
      <c r="CS79" s="3">
        <f t="shared" si="113"/>
        <v>5</v>
      </c>
      <c r="CT79" s="1" t="s">
        <v>193</v>
      </c>
      <c r="CU79" s="1"/>
      <c r="CV79" s="1"/>
      <c r="CW79" s="46">
        <f t="shared" si="114"/>
        <v>0</v>
      </c>
      <c r="CX79" s="1" t="s">
        <v>193</v>
      </c>
      <c r="CY79" s="1">
        <v>5</v>
      </c>
      <c r="CZ79" s="1"/>
      <c r="DA79" s="46">
        <f t="shared" si="115"/>
        <v>5</v>
      </c>
      <c r="DB79" s="1" t="s">
        <v>193</v>
      </c>
      <c r="DC79" s="1"/>
      <c r="DD79" s="1"/>
      <c r="DE79" s="46">
        <f t="shared" si="116"/>
        <v>0</v>
      </c>
      <c r="DF79" s="1" t="s">
        <v>193</v>
      </c>
      <c r="DG79" s="1">
        <v>3</v>
      </c>
      <c r="DH79" s="1">
        <v>3</v>
      </c>
      <c r="DI79" s="46">
        <f t="shared" si="117"/>
        <v>6</v>
      </c>
      <c r="DJ79" s="1" t="s">
        <v>193</v>
      </c>
      <c r="DK79" s="1">
        <v>1</v>
      </c>
      <c r="DL79" s="1"/>
      <c r="DM79" s="3">
        <f t="shared" si="118"/>
        <v>1</v>
      </c>
      <c r="DN79" s="1" t="s">
        <v>193</v>
      </c>
      <c r="DO79" s="1">
        <v>4</v>
      </c>
      <c r="DP79" s="1">
        <v>6</v>
      </c>
      <c r="DQ79" s="3">
        <f t="shared" si="119"/>
        <v>10</v>
      </c>
    </row>
    <row r="80" spans="1:121" ht="19" x14ac:dyDescent="0.25">
      <c r="A80" s="61" t="s">
        <v>58</v>
      </c>
      <c r="B80" s="62" t="s">
        <v>41</v>
      </c>
      <c r="C80" s="80" t="s">
        <v>1</v>
      </c>
      <c r="D80" s="79" t="str">
        <f t="shared" si="87"/>
        <v>Graham PAUL</v>
      </c>
      <c r="E80" s="11">
        <f t="shared" si="120"/>
        <v>9</v>
      </c>
      <c r="F80" s="7">
        <f t="shared" si="121"/>
        <v>18</v>
      </c>
      <c r="G80" s="7">
        <f t="shared" si="89"/>
        <v>38</v>
      </c>
      <c r="H80" s="18">
        <f t="shared" si="122"/>
        <v>56</v>
      </c>
      <c r="I80" s="16">
        <f t="shared" si="123"/>
        <v>5.6</v>
      </c>
      <c r="J80" s="1" t="s">
        <v>193</v>
      </c>
      <c r="K80" s="1"/>
      <c r="L80" s="1"/>
      <c r="M80" s="3">
        <f t="shared" si="92"/>
        <v>0</v>
      </c>
      <c r="N80" s="1" t="s">
        <v>193</v>
      </c>
      <c r="O80" s="1">
        <v>4</v>
      </c>
      <c r="P80" s="1">
        <v>3</v>
      </c>
      <c r="Q80" s="3">
        <f t="shared" si="93"/>
        <v>7</v>
      </c>
      <c r="R80" s="1" t="s">
        <v>193</v>
      </c>
      <c r="S80" s="1">
        <v>4</v>
      </c>
      <c r="T80" s="1"/>
      <c r="U80" s="3">
        <f t="shared" si="94"/>
        <v>4</v>
      </c>
      <c r="V80" s="1" t="s">
        <v>193</v>
      </c>
      <c r="W80" s="1"/>
      <c r="X80" s="1"/>
      <c r="Y80" s="3">
        <f t="shared" si="95"/>
        <v>0</v>
      </c>
      <c r="Z80" s="1"/>
      <c r="AA80" s="1"/>
      <c r="AB80" s="1"/>
      <c r="AC80" s="46">
        <f t="shared" si="96"/>
        <v>0</v>
      </c>
      <c r="AD80" s="1"/>
      <c r="AE80" s="1"/>
      <c r="AF80" s="1"/>
      <c r="AG80" s="46">
        <f t="shared" si="97"/>
        <v>0</v>
      </c>
      <c r="AH80" s="1"/>
      <c r="AI80" s="1"/>
      <c r="AJ80" s="1"/>
      <c r="AK80" s="46">
        <f t="shared" si="98"/>
        <v>0</v>
      </c>
      <c r="AL80" s="1"/>
      <c r="AM80" s="1"/>
      <c r="AN80" s="1"/>
      <c r="AO80" s="46">
        <f t="shared" si="99"/>
        <v>0</v>
      </c>
      <c r="AP80" s="1"/>
      <c r="AQ80" s="1"/>
      <c r="AR80" s="1"/>
      <c r="AS80" s="3">
        <f t="shared" si="100"/>
        <v>0</v>
      </c>
      <c r="AT80" s="1"/>
      <c r="AU80" s="1"/>
      <c r="AV80" s="1"/>
      <c r="AW80" s="3">
        <f t="shared" si="101"/>
        <v>0</v>
      </c>
      <c r="AX80" s="1"/>
      <c r="AY80" s="1"/>
      <c r="AZ80" s="1"/>
      <c r="BA80" s="3">
        <f t="shared" si="102"/>
        <v>0</v>
      </c>
      <c r="BB80" s="1" t="s">
        <v>193</v>
      </c>
      <c r="BC80" s="1">
        <v>4</v>
      </c>
      <c r="BD80" s="1"/>
      <c r="BE80" s="3">
        <f t="shared" si="103"/>
        <v>4</v>
      </c>
      <c r="BF80" s="1" t="s">
        <v>193</v>
      </c>
      <c r="BG80" s="1">
        <v>8</v>
      </c>
      <c r="BH80" s="1"/>
      <c r="BI80" s="3">
        <f t="shared" si="104"/>
        <v>8</v>
      </c>
      <c r="BJ80" s="1"/>
      <c r="BK80" s="1"/>
      <c r="BL80" s="1"/>
      <c r="BM80" s="3">
        <f t="shared" si="105"/>
        <v>0</v>
      </c>
      <c r="BN80" s="1"/>
      <c r="BO80" s="1"/>
      <c r="BP80" s="1"/>
      <c r="BQ80" s="3">
        <f t="shared" si="106"/>
        <v>0</v>
      </c>
      <c r="BR80" s="1"/>
      <c r="BS80" s="1"/>
      <c r="BT80" s="1"/>
      <c r="BU80" s="46">
        <f t="shared" si="107"/>
        <v>0</v>
      </c>
      <c r="BV80" s="1"/>
      <c r="BW80" s="1"/>
      <c r="BX80" s="1"/>
      <c r="BY80" s="46">
        <f t="shared" si="108"/>
        <v>0</v>
      </c>
      <c r="BZ80" s="1"/>
      <c r="CA80" s="1"/>
      <c r="CB80" s="1"/>
      <c r="CC80" s="3">
        <f t="shared" si="109"/>
        <v>0</v>
      </c>
      <c r="CD80" s="1" t="s">
        <v>193</v>
      </c>
      <c r="CE80" s="1">
        <v>6</v>
      </c>
      <c r="CF80" s="1"/>
      <c r="CG80" s="3">
        <f t="shared" si="110"/>
        <v>6</v>
      </c>
      <c r="CH80" s="1"/>
      <c r="CI80" s="1"/>
      <c r="CJ80" s="1"/>
      <c r="CK80" s="3">
        <f t="shared" si="111"/>
        <v>0</v>
      </c>
      <c r="CL80" s="1"/>
      <c r="CM80" s="1"/>
      <c r="CN80" s="1"/>
      <c r="CO80" s="3">
        <f t="shared" si="112"/>
        <v>0</v>
      </c>
      <c r="CP80" s="1" t="s">
        <v>193</v>
      </c>
      <c r="CQ80" s="1">
        <v>6</v>
      </c>
      <c r="CR80" s="1"/>
      <c r="CS80" s="3">
        <f t="shared" si="113"/>
        <v>6</v>
      </c>
      <c r="CT80" s="1"/>
      <c r="CU80" s="1"/>
      <c r="CV80" s="1"/>
      <c r="CW80" s="46">
        <f t="shared" si="114"/>
        <v>0</v>
      </c>
      <c r="CX80" s="1"/>
      <c r="CY80" s="1"/>
      <c r="CZ80" s="1"/>
      <c r="DA80" s="46">
        <f t="shared" si="115"/>
        <v>0</v>
      </c>
      <c r="DB80" s="1"/>
      <c r="DC80" s="1"/>
      <c r="DD80" s="1"/>
      <c r="DE80" s="46">
        <f t="shared" si="116"/>
        <v>0</v>
      </c>
      <c r="DF80" s="1"/>
      <c r="DG80" s="1"/>
      <c r="DH80" s="1"/>
      <c r="DI80" s="46">
        <f t="shared" si="117"/>
        <v>0</v>
      </c>
      <c r="DJ80" s="1"/>
      <c r="DK80" s="1"/>
      <c r="DL80" s="1"/>
      <c r="DM80" s="3">
        <f t="shared" si="118"/>
        <v>0</v>
      </c>
      <c r="DN80" s="1" t="s">
        <v>193</v>
      </c>
      <c r="DO80" s="1">
        <v>3</v>
      </c>
      <c r="DP80" s="1"/>
      <c r="DQ80" s="3">
        <f t="shared" si="119"/>
        <v>3</v>
      </c>
    </row>
    <row r="81" spans="1:121" ht="19" x14ac:dyDescent="0.25">
      <c r="A81" s="61" t="s">
        <v>196</v>
      </c>
      <c r="B81" s="62" t="s">
        <v>197</v>
      </c>
      <c r="C81" s="80" t="s">
        <v>1</v>
      </c>
      <c r="D81" s="79" t="str">
        <f t="shared" si="87"/>
        <v>Miguel RAMOS MOURIZ</v>
      </c>
      <c r="E81" s="11">
        <f t="shared" si="120"/>
        <v>4</v>
      </c>
      <c r="F81" s="7">
        <f t="shared" si="121"/>
        <v>8</v>
      </c>
      <c r="G81" s="7">
        <f t="shared" si="89"/>
        <v>11</v>
      </c>
      <c r="H81" s="18">
        <f t="shared" si="122"/>
        <v>19</v>
      </c>
      <c r="I81" s="16">
        <f t="shared" si="123"/>
        <v>1.9</v>
      </c>
      <c r="J81" s="1"/>
      <c r="K81" s="1"/>
      <c r="L81" s="1"/>
      <c r="M81" s="3"/>
      <c r="N81" s="1"/>
      <c r="O81" s="1"/>
      <c r="P81" s="1"/>
      <c r="Q81" s="3"/>
      <c r="R81" s="1"/>
      <c r="S81" s="1"/>
      <c r="T81" s="1"/>
      <c r="U81" s="3"/>
      <c r="V81" s="1" t="s">
        <v>193</v>
      </c>
      <c r="W81" s="1">
        <v>4</v>
      </c>
      <c r="X81" s="1"/>
      <c r="Y81" s="3">
        <f t="shared" si="95"/>
        <v>4</v>
      </c>
      <c r="Z81" s="1"/>
      <c r="AA81" s="1"/>
      <c r="AB81" s="1"/>
      <c r="AC81" s="46"/>
      <c r="AD81" s="1"/>
      <c r="AE81" s="1"/>
      <c r="AF81" s="1"/>
      <c r="AG81" s="46"/>
      <c r="AH81" s="1" t="s">
        <v>193</v>
      </c>
      <c r="AI81" s="1"/>
      <c r="AJ81" s="1"/>
      <c r="AK81" s="46"/>
      <c r="AL81" s="1" t="s">
        <v>193</v>
      </c>
      <c r="AM81" s="1">
        <v>3</v>
      </c>
      <c r="AN81" s="1"/>
      <c r="AO81" s="46">
        <f t="shared" si="99"/>
        <v>3</v>
      </c>
      <c r="AP81" s="1"/>
      <c r="AQ81" s="1"/>
      <c r="AR81" s="1"/>
      <c r="AS81" s="3"/>
      <c r="AT81" s="1"/>
      <c r="AU81" s="1"/>
      <c r="AV81" s="1"/>
      <c r="AW81" s="3"/>
      <c r="AX81" s="1"/>
      <c r="AY81" s="1"/>
      <c r="AZ81" s="1"/>
      <c r="BA81" s="3"/>
      <c r="BB81" s="1"/>
      <c r="BC81" s="1"/>
      <c r="BD81" s="1"/>
      <c r="BE81" s="3"/>
      <c r="BF81" s="1"/>
      <c r="BG81" s="1"/>
      <c r="BH81" s="1"/>
      <c r="BI81" s="3"/>
      <c r="BJ81" s="1"/>
      <c r="BK81" s="1"/>
      <c r="BL81" s="1"/>
      <c r="BM81" s="3"/>
      <c r="BN81" s="1"/>
      <c r="BO81" s="1"/>
      <c r="BP81" s="1"/>
      <c r="BQ81" s="3"/>
      <c r="BR81" s="1"/>
      <c r="BS81" s="1"/>
      <c r="BT81" s="1"/>
      <c r="BU81" s="46"/>
      <c r="BV81" s="1"/>
      <c r="BW81" s="1"/>
      <c r="BX81" s="1"/>
      <c r="BY81" s="46"/>
      <c r="BZ81" s="1"/>
      <c r="CA81" s="1"/>
      <c r="CB81" s="1"/>
      <c r="CC81" s="3"/>
      <c r="CD81" s="1"/>
      <c r="CE81" s="1"/>
      <c r="CF81" s="1"/>
      <c r="CG81" s="3"/>
      <c r="CH81" s="1" t="s">
        <v>193</v>
      </c>
      <c r="CI81" s="1">
        <v>5</v>
      </c>
      <c r="CJ81" s="1"/>
      <c r="CK81" s="3"/>
      <c r="CL81" s="1"/>
      <c r="CM81" s="1"/>
      <c r="CN81" s="1"/>
      <c r="CO81" s="3"/>
      <c r="CP81" s="1"/>
      <c r="CQ81" s="1"/>
      <c r="CR81" s="1"/>
      <c r="CS81" s="3"/>
      <c r="CT81" s="1"/>
      <c r="CU81" s="1"/>
      <c r="CV81" s="1"/>
      <c r="CW81" s="46"/>
      <c r="CX81" s="1"/>
      <c r="CY81" s="1"/>
      <c r="CZ81" s="1"/>
      <c r="DA81" s="46"/>
      <c r="DB81" s="1"/>
      <c r="DC81" s="1"/>
      <c r="DD81" s="1"/>
      <c r="DE81" s="46"/>
      <c r="DF81" s="1"/>
      <c r="DG81" s="1"/>
      <c r="DH81" s="1"/>
      <c r="DI81" s="46"/>
      <c r="DJ81" s="1" t="s">
        <v>193</v>
      </c>
      <c r="DK81" s="1">
        <v>4</v>
      </c>
      <c r="DL81" s="1"/>
      <c r="DM81" s="3">
        <f t="shared" si="118"/>
        <v>4</v>
      </c>
      <c r="DN81" s="1"/>
      <c r="DO81" s="1"/>
      <c r="DP81" s="1"/>
      <c r="DQ81" s="3"/>
    </row>
    <row r="82" spans="1:121" ht="19" x14ac:dyDescent="0.25">
      <c r="A82" s="61" t="s">
        <v>94</v>
      </c>
      <c r="B82" s="62" t="s">
        <v>95</v>
      </c>
      <c r="C82" s="1" t="s">
        <v>1</v>
      </c>
      <c r="D82" s="5" t="str">
        <f t="shared" si="87"/>
        <v>Radu RAZVAN-PETRU</v>
      </c>
      <c r="E82" s="11">
        <f t="shared" si="120"/>
        <v>5</v>
      </c>
      <c r="F82" s="7">
        <f t="shared" si="121"/>
        <v>10</v>
      </c>
      <c r="G82" s="7">
        <f t="shared" si="89"/>
        <v>31</v>
      </c>
      <c r="H82" s="18">
        <f t="shared" si="122"/>
        <v>41</v>
      </c>
      <c r="I82" s="16">
        <f t="shared" si="123"/>
        <v>4.0999999999999996</v>
      </c>
      <c r="J82" s="1" t="s">
        <v>193</v>
      </c>
      <c r="K82" s="1">
        <v>5</v>
      </c>
      <c r="L82" s="1"/>
      <c r="M82" s="3">
        <f t="shared" si="92"/>
        <v>5</v>
      </c>
      <c r="N82" s="1" t="s">
        <v>193</v>
      </c>
      <c r="O82" s="1">
        <v>8</v>
      </c>
      <c r="P82" s="1"/>
      <c r="Q82" s="3">
        <f t="shared" si="93"/>
        <v>8</v>
      </c>
      <c r="R82" s="1"/>
      <c r="S82" s="1"/>
      <c r="T82" s="1"/>
      <c r="U82" s="3">
        <f t="shared" si="94"/>
        <v>0</v>
      </c>
      <c r="V82" s="1" t="s">
        <v>193</v>
      </c>
      <c r="W82" s="1"/>
      <c r="X82" s="1"/>
      <c r="Y82" s="3">
        <f t="shared" si="95"/>
        <v>0</v>
      </c>
      <c r="Z82" s="1"/>
      <c r="AA82" s="1"/>
      <c r="AB82" s="1"/>
      <c r="AC82" s="46">
        <f t="shared" si="96"/>
        <v>0</v>
      </c>
      <c r="AD82" s="1"/>
      <c r="AE82" s="1"/>
      <c r="AF82" s="1"/>
      <c r="AG82" s="46">
        <f t="shared" si="97"/>
        <v>0</v>
      </c>
      <c r="AH82" s="1"/>
      <c r="AI82" s="1"/>
      <c r="AJ82" s="1"/>
      <c r="AK82" s="46">
        <f t="shared" si="98"/>
        <v>0</v>
      </c>
      <c r="AL82" s="1"/>
      <c r="AM82" s="1"/>
      <c r="AN82" s="1"/>
      <c r="AO82" s="46">
        <f t="shared" si="99"/>
        <v>0</v>
      </c>
      <c r="AP82" s="1"/>
      <c r="AQ82" s="1"/>
      <c r="AR82" s="1"/>
      <c r="AS82" s="3">
        <f t="shared" si="100"/>
        <v>0</v>
      </c>
      <c r="AT82" s="1"/>
      <c r="AU82" s="1"/>
      <c r="AV82" s="1"/>
      <c r="AW82" s="3">
        <f t="shared" si="101"/>
        <v>0</v>
      </c>
      <c r="AX82" s="1" t="s">
        <v>193</v>
      </c>
      <c r="AY82" s="1">
        <v>10</v>
      </c>
      <c r="AZ82" s="1"/>
      <c r="BA82" s="3">
        <f t="shared" si="102"/>
        <v>10</v>
      </c>
      <c r="BB82" s="1"/>
      <c r="BC82" s="1"/>
      <c r="BD82" s="1"/>
      <c r="BE82" s="3">
        <f t="shared" ref="BE82:BE88" si="125">BD82+BC82</f>
        <v>0</v>
      </c>
      <c r="BF82" s="1"/>
      <c r="BG82" s="1"/>
      <c r="BH82" s="1"/>
      <c r="BI82" s="3">
        <f t="shared" ref="BI82:BI88" si="126">BH82+BG82</f>
        <v>0</v>
      </c>
      <c r="BJ82" s="1"/>
      <c r="BK82" s="1"/>
      <c r="BL82" s="1"/>
      <c r="BM82" s="3">
        <f t="shared" si="105"/>
        <v>0</v>
      </c>
      <c r="BN82" s="1"/>
      <c r="BO82" s="1"/>
      <c r="BP82" s="1"/>
      <c r="BQ82" s="3">
        <f t="shared" si="106"/>
        <v>0</v>
      </c>
      <c r="BR82" s="1"/>
      <c r="BS82" s="1"/>
      <c r="BT82" s="1"/>
      <c r="BU82" s="46">
        <f t="shared" si="107"/>
        <v>0</v>
      </c>
      <c r="BV82" s="1"/>
      <c r="BW82" s="1"/>
      <c r="BX82" s="1"/>
      <c r="BY82" s="46">
        <f t="shared" si="108"/>
        <v>0</v>
      </c>
      <c r="BZ82" s="1"/>
      <c r="CA82" s="1"/>
      <c r="CB82" s="1"/>
      <c r="CC82" s="3">
        <f t="shared" si="109"/>
        <v>0</v>
      </c>
      <c r="CD82" s="1"/>
      <c r="CE82" s="1"/>
      <c r="CF82" s="1"/>
      <c r="CG82" s="3">
        <f t="shared" si="110"/>
        <v>0</v>
      </c>
      <c r="CH82" s="1"/>
      <c r="CI82" s="1"/>
      <c r="CJ82" s="1"/>
      <c r="CK82" s="3">
        <f t="shared" ref="CK82:CK88" si="127">CJ82+CI82</f>
        <v>0</v>
      </c>
      <c r="CL82" s="1"/>
      <c r="CM82" s="1"/>
      <c r="CN82" s="1"/>
      <c r="CO82" s="3">
        <f t="shared" ref="CO82:CO88" si="128">CN82+CM82</f>
        <v>0</v>
      </c>
      <c r="CP82" s="1" t="s">
        <v>193</v>
      </c>
      <c r="CQ82" s="1">
        <v>8</v>
      </c>
      <c r="CR82" s="1"/>
      <c r="CS82" s="3">
        <f t="shared" si="113"/>
        <v>8</v>
      </c>
      <c r="CT82" s="1"/>
      <c r="CU82" s="1"/>
      <c r="CV82" s="1"/>
      <c r="CW82" s="46">
        <f t="shared" ref="CW82:CW88" si="129">CV82+CU82</f>
        <v>0</v>
      </c>
      <c r="CX82" s="1"/>
      <c r="CY82" s="1"/>
      <c r="CZ82" s="1"/>
      <c r="DA82" s="46">
        <f t="shared" ref="DA82:DA88" si="130">CZ82+CY82</f>
        <v>0</v>
      </c>
      <c r="DB82" s="1"/>
      <c r="DC82" s="1"/>
      <c r="DD82" s="1"/>
      <c r="DE82" s="46">
        <f t="shared" si="116"/>
        <v>0</v>
      </c>
      <c r="DF82" s="1"/>
      <c r="DG82" s="1"/>
      <c r="DH82" s="1"/>
      <c r="DI82" s="46">
        <f t="shared" si="117"/>
        <v>0</v>
      </c>
      <c r="DJ82" s="1"/>
      <c r="DK82" s="1"/>
      <c r="DL82" s="1"/>
      <c r="DM82" s="3">
        <f t="shared" ref="DM82:DM88" si="131">DL82+DK82</f>
        <v>0</v>
      </c>
      <c r="DN82" s="1"/>
      <c r="DO82" s="1"/>
      <c r="DP82" s="1"/>
      <c r="DQ82" s="3">
        <f t="shared" si="119"/>
        <v>0</v>
      </c>
    </row>
    <row r="83" spans="1:121" ht="19" x14ac:dyDescent="0.25">
      <c r="A83" s="61" t="s">
        <v>62</v>
      </c>
      <c r="B83" s="62" t="s">
        <v>83</v>
      </c>
      <c r="C83" s="1" t="s">
        <v>1</v>
      </c>
      <c r="D83" s="5" t="str">
        <f t="shared" si="87"/>
        <v>Nicolas REYTER</v>
      </c>
      <c r="E83" s="11">
        <f t="shared" si="120"/>
        <v>5</v>
      </c>
      <c r="F83" s="7">
        <f t="shared" si="121"/>
        <v>10</v>
      </c>
      <c r="G83" s="7">
        <f t="shared" si="89"/>
        <v>5</v>
      </c>
      <c r="H83" s="18">
        <f t="shared" si="122"/>
        <v>15</v>
      </c>
      <c r="I83" s="16">
        <f t="shared" si="123"/>
        <v>1.5</v>
      </c>
      <c r="J83" s="1"/>
      <c r="K83" s="1"/>
      <c r="L83" s="1"/>
      <c r="M83" s="3">
        <f t="shared" si="92"/>
        <v>0</v>
      </c>
      <c r="N83" s="1" t="s">
        <v>193</v>
      </c>
      <c r="O83" s="1"/>
      <c r="P83" s="1"/>
      <c r="Q83" s="3">
        <f t="shared" si="93"/>
        <v>0</v>
      </c>
      <c r="R83" s="1" t="s">
        <v>193</v>
      </c>
      <c r="S83" s="1">
        <v>1</v>
      </c>
      <c r="T83" s="1"/>
      <c r="U83" s="3">
        <f t="shared" si="94"/>
        <v>1</v>
      </c>
      <c r="V83" s="1"/>
      <c r="W83" s="1"/>
      <c r="X83" s="1"/>
      <c r="Y83" s="3">
        <f t="shared" si="95"/>
        <v>0</v>
      </c>
      <c r="Z83" s="1" t="s">
        <v>193</v>
      </c>
      <c r="AA83" s="1"/>
      <c r="AB83" s="1"/>
      <c r="AC83" s="46">
        <f t="shared" si="96"/>
        <v>0</v>
      </c>
      <c r="AD83" s="1" t="s">
        <v>193</v>
      </c>
      <c r="AE83" s="1">
        <v>3</v>
      </c>
      <c r="AF83" s="1"/>
      <c r="AG83" s="46">
        <f t="shared" si="97"/>
        <v>3</v>
      </c>
      <c r="AH83" s="1"/>
      <c r="AI83" s="1"/>
      <c r="AJ83" s="1"/>
      <c r="AK83" s="46">
        <f t="shared" si="98"/>
        <v>0</v>
      </c>
      <c r="AL83" s="1"/>
      <c r="AM83" s="1"/>
      <c r="AN83" s="1"/>
      <c r="AO83" s="46">
        <f t="shared" si="99"/>
        <v>0</v>
      </c>
      <c r="AP83" s="1"/>
      <c r="AQ83" s="1"/>
      <c r="AR83" s="1"/>
      <c r="AS83" s="3">
        <f t="shared" si="100"/>
        <v>0</v>
      </c>
      <c r="AT83" s="1"/>
      <c r="AU83" s="1"/>
      <c r="AV83" s="1"/>
      <c r="AW83" s="3">
        <f t="shared" si="101"/>
        <v>0</v>
      </c>
      <c r="AX83" s="1"/>
      <c r="AY83" s="1"/>
      <c r="AZ83" s="1"/>
      <c r="BA83" s="3">
        <f t="shared" si="102"/>
        <v>0</v>
      </c>
      <c r="BB83" s="1"/>
      <c r="BC83" s="1"/>
      <c r="BD83" s="1"/>
      <c r="BE83" s="3">
        <f t="shared" si="125"/>
        <v>0</v>
      </c>
      <c r="BF83" s="1"/>
      <c r="BG83" s="1"/>
      <c r="BH83" s="1"/>
      <c r="BI83" s="3">
        <f t="shared" si="126"/>
        <v>0</v>
      </c>
      <c r="BJ83" s="1"/>
      <c r="BK83" s="1"/>
      <c r="BL83" s="1"/>
      <c r="BM83" s="3">
        <f t="shared" si="105"/>
        <v>0</v>
      </c>
      <c r="BN83" s="1"/>
      <c r="BO83" s="1"/>
      <c r="BP83" s="1"/>
      <c r="BQ83" s="3">
        <f t="shared" si="106"/>
        <v>0</v>
      </c>
      <c r="BR83" s="1"/>
      <c r="BS83" s="1"/>
      <c r="BT83" s="1"/>
      <c r="BU83" s="46">
        <f t="shared" si="107"/>
        <v>0</v>
      </c>
      <c r="BV83" s="1"/>
      <c r="BW83" s="1"/>
      <c r="BX83" s="1"/>
      <c r="BY83" s="46">
        <f t="shared" si="108"/>
        <v>0</v>
      </c>
      <c r="BZ83" s="1"/>
      <c r="CA83" s="1"/>
      <c r="CB83" s="1"/>
      <c r="CC83" s="3">
        <f t="shared" si="109"/>
        <v>0</v>
      </c>
      <c r="CD83" s="1"/>
      <c r="CE83" s="1"/>
      <c r="CF83" s="1"/>
      <c r="CG83" s="3">
        <f t="shared" si="110"/>
        <v>0</v>
      </c>
      <c r="CH83" s="1"/>
      <c r="CI83" s="1"/>
      <c r="CJ83" s="1"/>
      <c r="CK83" s="3">
        <f t="shared" si="127"/>
        <v>0</v>
      </c>
      <c r="CL83" s="1"/>
      <c r="CM83" s="1"/>
      <c r="CN83" s="1"/>
      <c r="CO83" s="3">
        <f t="shared" si="128"/>
        <v>0</v>
      </c>
      <c r="CP83" s="1"/>
      <c r="CQ83" s="1"/>
      <c r="CR83" s="1"/>
      <c r="CS83" s="3">
        <f t="shared" si="113"/>
        <v>0</v>
      </c>
      <c r="CT83" s="1"/>
      <c r="CU83" s="1"/>
      <c r="CV83" s="1"/>
      <c r="CW83" s="46">
        <f t="shared" si="129"/>
        <v>0</v>
      </c>
      <c r="CX83" s="1"/>
      <c r="CY83" s="1"/>
      <c r="CZ83" s="1"/>
      <c r="DA83" s="46">
        <f t="shared" si="130"/>
        <v>0</v>
      </c>
      <c r="DB83" s="1"/>
      <c r="DC83" s="1"/>
      <c r="DD83" s="1"/>
      <c r="DE83" s="46">
        <f t="shared" si="116"/>
        <v>0</v>
      </c>
      <c r="DF83" s="1"/>
      <c r="DG83" s="1"/>
      <c r="DH83" s="1"/>
      <c r="DI83" s="46">
        <f t="shared" si="117"/>
        <v>0</v>
      </c>
      <c r="DJ83" s="1"/>
      <c r="DK83" s="1"/>
      <c r="DL83" s="1"/>
      <c r="DM83" s="3">
        <f t="shared" si="131"/>
        <v>0</v>
      </c>
      <c r="DN83" s="1" t="s">
        <v>193</v>
      </c>
      <c r="DO83" s="1">
        <v>1</v>
      </c>
      <c r="DP83" s="1"/>
      <c r="DQ83" s="3">
        <f t="shared" si="119"/>
        <v>1</v>
      </c>
    </row>
    <row r="84" spans="1:121" ht="19" x14ac:dyDescent="0.25">
      <c r="A84" s="61" t="s">
        <v>106</v>
      </c>
      <c r="B84" s="62" t="s">
        <v>18</v>
      </c>
      <c r="C84" s="1" t="s">
        <v>1</v>
      </c>
      <c r="D84" s="5" t="str">
        <f t="shared" si="87"/>
        <v>Adrian ROADWAY</v>
      </c>
      <c r="E84" s="11">
        <f t="shared" si="120"/>
        <v>10</v>
      </c>
      <c r="F84" s="7">
        <f t="shared" si="121"/>
        <v>20</v>
      </c>
      <c r="G84" s="7">
        <f t="shared" si="89"/>
        <v>19</v>
      </c>
      <c r="H84" s="18">
        <f t="shared" si="122"/>
        <v>39</v>
      </c>
      <c r="I84" s="16">
        <f t="shared" si="123"/>
        <v>3.9</v>
      </c>
      <c r="J84" s="1" t="s">
        <v>193</v>
      </c>
      <c r="K84" s="1">
        <v>4</v>
      </c>
      <c r="L84" s="1"/>
      <c r="M84" s="3">
        <f t="shared" si="92"/>
        <v>4</v>
      </c>
      <c r="N84" s="1"/>
      <c r="O84" s="1"/>
      <c r="P84" s="1"/>
      <c r="Q84" s="3">
        <f t="shared" si="93"/>
        <v>0</v>
      </c>
      <c r="R84" s="1" t="s">
        <v>193</v>
      </c>
      <c r="S84" s="1"/>
      <c r="T84" s="1"/>
      <c r="U84" s="3">
        <f t="shared" si="94"/>
        <v>0</v>
      </c>
      <c r="V84" s="1" t="s">
        <v>193</v>
      </c>
      <c r="W84" s="1"/>
      <c r="X84" s="1"/>
      <c r="Y84" s="3">
        <f t="shared" si="95"/>
        <v>0</v>
      </c>
      <c r="Z84" s="1"/>
      <c r="AA84" s="1"/>
      <c r="AB84" s="1"/>
      <c r="AC84" s="46">
        <f t="shared" si="96"/>
        <v>0</v>
      </c>
      <c r="AD84" s="1"/>
      <c r="AE84" s="1"/>
      <c r="AF84" s="1"/>
      <c r="AG84" s="46">
        <f t="shared" si="97"/>
        <v>0</v>
      </c>
      <c r="AH84" s="1"/>
      <c r="AI84" s="1"/>
      <c r="AJ84" s="1"/>
      <c r="AK84" s="46">
        <f t="shared" si="98"/>
        <v>0</v>
      </c>
      <c r="AL84" s="1"/>
      <c r="AM84" s="1"/>
      <c r="AN84" s="1"/>
      <c r="AO84" s="46">
        <f t="shared" si="99"/>
        <v>0</v>
      </c>
      <c r="AP84" s="1"/>
      <c r="AQ84" s="1"/>
      <c r="AR84" s="1"/>
      <c r="AS84" s="3">
        <f t="shared" si="100"/>
        <v>0</v>
      </c>
      <c r="AT84" s="1"/>
      <c r="AU84" s="1"/>
      <c r="AV84" s="1"/>
      <c r="AW84" s="3">
        <f t="shared" si="101"/>
        <v>0</v>
      </c>
      <c r="AX84" s="1" t="s">
        <v>193</v>
      </c>
      <c r="AY84" s="1">
        <v>0</v>
      </c>
      <c r="AZ84" s="1"/>
      <c r="BA84" s="3">
        <f t="shared" si="102"/>
        <v>0</v>
      </c>
      <c r="BB84" s="1" t="s">
        <v>193</v>
      </c>
      <c r="BC84" s="1">
        <v>3</v>
      </c>
      <c r="BD84" s="1"/>
      <c r="BE84" s="3">
        <f t="shared" si="125"/>
        <v>3</v>
      </c>
      <c r="BF84" s="1"/>
      <c r="BG84" s="1"/>
      <c r="BH84" s="1"/>
      <c r="BI84" s="3">
        <f t="shared" si="126"/>
        <v>0</v>
      </c>
      <c r="BJ84" s="1" t="s">
        <v>193</v>
      </c>
      <c r="BK84" s="1">
        <v>3</v>
      </c>
      <c r="BL84" s="1"/>
      <c r="BM84" s="3">
        <f t="shared" si="105"/>
        <v>3</v>
      </c>
      <c r="BN84" s="1" t="s">
        <v>193</v>
      </c>
      <c r="BO84" s="1">
        <v>1</v>
      </c>
      <c r="BP84" s="1"/>
      <c r="BQ84" s="3">
        <f t="shared" si="106"/>
        <v>1</v>
      </c>
      <c r="BR84" s="1" t="s">
        <v>193</v>
      </c>
      <c r="BS84" s="1"/>
      <c r="BT84" s="1"/>
      <c r="BU84" s="46">
        <f t="shared" si="107"/>
        <v>0</v>
      </c>
      <c r="BV84" s="1" t="s">
        <v>193</v>
      </c>
      <c r="BW84" s="1">
        <v>5</v>
      </c>
      <c r="BX84" s="1"/>
      <c r="BY84" s="46">
        <f t="shared" si="108"/>
        <v>5</v>
      </c>
      <c r="BZ84" s="1"/>
      <c r="CA84" s="1"/>
      <c r="CB84" s="1"/>
      <c r="CC84" s="3">
        <f t="shared" si="109"/>
        <v>0</v>
      </c>
      <c r="CD84" s="1"/>
      <c r="CE84" s="1"/>
      <c r="CF84" s="1"/>
      <c r="CG84" s="3">
        <f t="shared" si="110"/>
        <v>0</v>
      </c>
      <c r="CH84" s="1" t="s">
        <v>193</v>
      </c>
      <c r="CI84" s="1">
        <v>3</v>
      </c>
      <c r="CJ84" s="1"/>
      <c r="CK84" s="3">
        <f t="shared" si="127"/>
        <v>3</v>
      </c>
      <c r="CL84" s="1"/>
      <c r="CM84" s="1"/>
      <c r="CN84" s="1"/>
      <c r="CO84" s="3">
        <f t="shared" si="128"/>
        <v>0</v>
      </c>
      <c r="CP84" s="1"/>
      <c r="CQ84" s="1"/>
      <c r="CR84" s="1"/>
      <c r="CS84" s="3">
        <f t="shared" si="113"/>
        <v>0</v>
      </c>
      <c r="CT84" s="1"/>
      <c r="CU84" s="1"/>
      <c r="CV84" s="1"/>
      <c r="CW84" s="46">
        <f t="shared" si="129"/>
        <v>0</v>
      </c>
      <c r="CX84" s="1"/>
      <c r="CY84" s="1"/>
      <c r="CZ84" s="1"/>
      <c r="DA84" s="46">
        <f t="shared" si="130"/>
        <v>0</v>
      </c>
      <c r="DB84" s="1"/>
      <c r="DC84" s="1"/>
      <c r="DD84" s="1"/>
      <c r="DE84" s="46">
        <f t="shared" si="116"/>
        <v>0</v>
      </c>
      <c r="DF84" s="1"/>
      <c r="DG84" s="1"/>
      <c r="DH84" s="1"/>
      <c r="DI84" s="46">
        <f t="shared" si="117"/>
        <v>0</v>
      </c>
      <c r="DJ84" s="1"/>
      <c r="DK84" s="1"/>
      <c r="DL84" s="1"/>
      <c r="DM84" s="3">
        <f t="shared" si="131"/>
        <v>0</v>
      </c>
      <c r="DN84" s="1"/>
      <c r="DO84" s="1"/>
      <c r="DP84" s="1"/>
      <c r="DQ84" s="3">
        <f t="shared" si="119"/>
        <v>0</v>
      </c>
    </row>
    <row r="85" spans="1:121" ht="19" x14ac:dyDescent="0.25">
      <c r="A85" s="61" t="s">
        <v>146</v>
      </c>
      <c r="B85" s="62" t="s">
        <v>156</v>
      </c>
      <c r="C85" s="1" t="s">
        <v>1</v>
      </c>
      <c r="D85" s="5" t="str">
        <f t="shared" si="87"/>
        <v>Stuart ROWLANDS</v>
      </c>
      <c r="E85" s="11">
        <f t="shared" si="120"/>
        <v>4</v>
      </c>
      <c r="F85" s="7">
        <f t="shared" si="121"/>
        <v>8</v>
      </c>
      <c r="G85" s="7">
        <f t="shared" si="89"/>
        <v>25</v>
      </c>
      <c r="H85" s="18">
        <f t="shared" si="122"/>
        <v>33</v>
      </c>
      <c r="I85" s="16">
        <f t="shared" si="123"/>
        <v>3.3</v>
      </c>
      <c r="J85" s="1"/>
      <c r="K85" s="1"/>
      <c r="L85" s="1"/>
      <c r="M85" s="3">
        <f t="shared" si="92"/>
        <v>0</v>
      </c>
      <c r="N85" s="1" t="s">
        <v>193</v>
      </c>
      <c r="O85" s="1">
        <v>10</v>
      </c>
      <c r="P85" s="1"/>
      <c r="Q85" s="3">
        <f t="shared" si="93"/>
        <v>10</v>
      </c>
      <c r="R85" s="1" t="s">
        <v>193</v>
      </c>
      <c r="S85" s="1">
        <v>1</v>
      </c>
      <c r="T85" s="1"/>
      <c r="U85" s="3">
        <f t="shared" si="94"/>
        <v>1</v>
      </c>
      <c r="V85" s="1"/>
      <c r="W85" s="1"/>
      <c r="X85" s="1"/>
      <c r="Y85" s="3">
        <f t="shared" si="95"/>
        <v>0</v>
      </c>
      <c r="Z85" s="1"/>
      <c r="AA85" s="1"/>
      <c r="AB85" s="1"/>
      <c r="AC85" s="46">
        <f t="shared" si="96"/>
        <v>0</v>
      </c>
      <c r="AD85" s="1"/>
      <c r="AE85" s="1"/>
      <c r="AF85" s="1"/>
      <c r="AG85" s="46">
        <f t="shared" si="97"/>
        <v>0</v>
      </c>
      <c r="AH85" s="1"/>
      <c r="AI85" s="1"/>
      <c r="AJ85" s="1"/>
      <c r="AK85" s="46">
        <f t="shared" si="98"/>
        <v>0</v>
      </c>
      <c r="AL85" s="1"/>
      <c r="AM85" s="1"/>
      <c r="AN85" s="1"/>
      <c r="AO85" s="46">
        <f t="shared" si="99"/>
        <v>0</v>
      </c>
      <c r="AP85" s="1"/>
      <c r="AQ85" s="1"/>
      <c r="AR85" s="1"/>
      <c r="AS85" s="3">
        <f t="shared" si="100"/>
        <v>0</v>
      </c>
      <c r="AT85" s="1" t="s">
        <v>193</v>
      </c>
      <c r="AU85" s="1">
        <v>4</v>
      </c>
      <c r="AV85" s="1"/>
      <c r="AW85" s="3">
        <f t="shared" si="101"/>
        <v>4</v>
      </c>
      <c r="AX85" s="1"/>
      <c r="AY85" s="1"/>
      <c r="AZ85" s="1"/>
      <c r="BA85" s="3">
        <f t="shared" si="102"/>
        <v>0</v>
      </c>
      <c r="BB85" s="1" t="s">
        <v>193</v>
      </c>
      <c r="BC85" s="1">
        <v>10</v>
      </c>
      <c r="BD85" s="1"/>
      <c r="BE85" s="3">
        <f t="shared" si="125"/>
        <v>10</v>
      </c>
      <c r="BF85" s="1"/>
      <c r="BG85" s="1"/>
      <c r="BH85" s="1"/>
      <c r="BI85" s="3">
        <f t="shared" si="126"/>
        <v>0</v>
      </c>
      <c r="BJ85" s="1"/>
      <c r="BK85" s="1"/>
      <c r="BL85" s="1"/>
      <c r="BM85" s="3">
        <f t="shared" si="105"/>
        <v>0</v>
      </c>
      <c r="BN85" s="1"/>
      <c r="BO85" s="1"/>
      <c r="BP85" s="1"/>
      <c r="BQ85" s="3">
        <f t="shared" si="106"/>
        <v>0</v>
      </c>
      <c r="BR85" s="1"/>
      <c r="BS85" s="1"/>
      <c r="BT85" s="1"/>
      <c r="BU85" s="46">
        <f t="shared" si="107"/>
        <v>0</v>
      </c>
      <c r="BV85" s="1"/>
      <c r="BW85" s="1"/>
      <c r="BX85" s="1"/>
      <c r="BY85" s="46">
        <f t="shared" si="108"/>
        <v>0</v>
      </c>
      <c r="BZ85" s="1"/>
      <c r="CA85" s="1"/>
      <c r="CB85" s="1"/>
      <c r="CC85" s="3">
        <f t="shared" si="109"/>
        <v>0</v>
      </c>
      <c r="CD85" s="1"/>
      <c r="CE85" s="1"/>
      <c r="CF85" s="1"/>
      <c r="CG85" s="3">
        <f t="shared" si="110"/>
        <v>0</v>
      </c>
      <c r="CH85" s="1"/>
      <c r="CI85" s="1"/>
      <c r="CJ85" s="1"/>
      <c r="CK85" s="3">
        <f t="shared" si="127"/>
        <v>0</v>
      </c>
      <c r="CL85" s="1"/>
      <c r="CM85" s="1"/>
      <c r="CN85" s="1"/>
      <c r="CO85" s="3">
        <f t="shared" si="128"/>
        <v>0</v>
      </c>
      <c r="CP85" s="1"/>
      <c r="CQ85" s="1"/>
      <c r="CR85" s="1"/>
      <c r="CS85" s="3">
        <f t="shared" si="113"/>
        <v>0</v>
      </c>
      <c r="CT85" s="1"/>
      <c r="CU85" s="1"/>
      <c r="CV85" s="1"/>
      <c r="CW85" s="46">
        <f t="shared" si="129"/>
        <v>0</v>
      </c>
      <c r="CX85" s="1"/>
      <c r="CY85" s="1"/>
      <c r="CZ85" s="1"/>
      <c r="DA85" s="46">
        <f t="shared" si="130"/>
        <v>0</v>
      </c>
      <c r="DB85" s="1"/>
      <c r="DC85" s="1"/>
      <c r="DD85" s="1"/>
      <c r="DE85" s="46">
        <f t="shared" si="116"/>
        <v>0</v>
      </c>
      <c r="DF85" s="1"/>
      <c r="DG85" s="1"/>
      <c r="DH85" s="1"/>
      <c r="DI85" s="46">
        <f t="shared" si="117"/>
        <v>0</v>
      </c>
      <c r="DJ85" s="1"/>
      <c r="DK85" s="1"/>
      <c r="DL85" s="1"/>
      <c r="DM85" s="3">
        <f t="shared" si="131"/>
        <v>0</v>
      </c>
      <c r="DN85" s="1"/>
      <c r="DO85" s="1"/>
      <c r="DP85" s="1"/>
      <c r="DQ85" s="3">
        <f t="shared" si="119"/>
        <v>0</v>
      </c>
    </row>
    <row r="86" spans="1:121" ht="19" x14ac:dyDescent="0.25">
      <c r="A86" s="61" t="s">
        <v>85</v>
      </c>
      <c r="B86" s="62" t="s">
        <v>87</v>
      </c>
      <c r="C86" s="1" t="s">
        <v>1</v>
      </c>
      <c r="D86" s="5" t="str">
        <f t="shared" si="87"/>
        <v>Jouko RAATIKAINEN</v>
      </c>
      <c r="E86" s="11">
        <f t="shared" si="120"/>
        <v>14</v>
      </c>
      <c r="F86" s="7">
        <f t="shared" si="121"/>
        <v>28</v>
      </c>
      <c r="G86" s="7">
        <f t="shared" si="89"/>
        <v>7</v>
      </c>
      <c r="H86" s="18">
        <f t="shared" si="122"/>
        <v>35</v>
      </c>
      <c r="I86" s="16">
        <f t="shared" si="123"/>
        <v>2.5</v>
      </c>
      <c r="J86" s="1" t="s">
        <v>193</v>
      </c>
      <c r="K86" s="1"/>
      <c r="L86" s="1"/>
      <c r="M86" s="3">
        <f t="shared" si="92"/>
        <v>0</v>
      </c>
      <c r="N86" s="1" t="s">
        <v>193</v>
      </c>
      <c r="O86" s="1"/>
      <c r="P86" s="1"/>
      <c r="Q86" s="3">
        <f t="shared" si="93"/>
        <v>0</v>
      </c>
      <c r="R86" s="1"/>
      <c r="S86" s="1"/>
      <c r="T86" s="1"/>
      <c r="U86" s="3">
        <f t="shared" si="94"/>
        <v>0</v>
      </c>
      <c r="V86" s="1" t="s">
        <v>193</v>
      </c>
      <c r="W86" s="1">
        <v>1</v>
      </c>
      <c r="X86" s="1"/>
      <c r="Y86" s="3">
        <f t="shared" si="95"/>
        <v>1</v>
      </c>
      <c r="Z86" s="1" t="s">
        <v>193</v>
      </c>
      <c r="AA86" s="1"/>
      <c r="AB86" s="1"/>
      <c r="AC86" s="46">
        <f t="shared" si="96"/>
        <v>0</v>
      </c>
      <c r="AD86" s="1" t="s">
        <v>193</v>
      </c>
      <c r="AE86" s="1">
        <v>1</v>
      </c>
      <c r="AF86" s="1"/>
      <c r="AG86" s="46">
        <f t="shared" si="97"/>
        <v>1</v>
      </c>
      <c r="AH86" s="1" t="s">
        <v>193</v>
      </c>
      <c r="AI86" s="1"/>
      <c r="AJ86" s="1"/>
      <c r="AK86" s="46">
        <f t="shared" si="98"/>
        <v>0</v>
      </c>
      <c r="AL86" s="1" t="s">
        <v>193</v>
      </c>
      <c r="AM86" s="1">
        <v>1</v>
      </c>
      <c r="AN86" s="1"/>
      <c r="AO86" s="46">
        <f t="shared" si="99"/>
        <v>1</v>
      </c>
      <c r="AP86" s="1"/>
      <c r="AQ86" s="1"/>
      <c r="AR86" s="1"/>
      <c r="AS86" s="3">
        <f t="shared" si="100"/>
        <v>0</v>
      </c>
      <c r="AT86" s="1"/>
      <c r="AU86" s="1"/>
      <c r="AV86" s="1"/>
      <c r="AW86" s="3">
        <f t="shared" si="101"/>
        <v>0</v>
      </c>
      <c r="AX86" s="1" t="s">
        <v>193</v>
      </c>
      <c r="AY86" s="1"/>
      <c r="AZ86" s="1"/>
      <c r="BA86" s="3">
        <f t="shared" si="102"/>
        <v>0</v>
      </c>
      <c r="BB86" s="1"/>
      <c r="BC86" s="1"/>
      <c r="BD86" s="1"/>
      <c r="BE86" s="3">
        <f t="shared" si="125"/>
        <v>0</v>
      </c>
      <c r="BF86" s="1"/>
      <c r="BG86" s="1"/>
      <c r="BH86" s="1"/>
      <c r="BI86" s="3">
        <f t="shared" si="126"/>
        <v>0</v>
      </c>
      <c r="BJ86" s="1"/>
      <c r="BK86" s="1"/>
      <c r="BL86" s="1"/>
      <c r="BM86" s="3">
        <f t="shared" si="105"/>
        <v>0</v>
      </c>
      <c r="BN86" s="1"/>
      <c r="BO86" s="1"/>
      <c r="BP86" s="1"/>
      <c r="BQ86" s="3">
        <f t="shared" si="106"/>
        <v>0</v>
      </c>
      <c r="BR86" s="1"/>
      <c r="BS86" s="1"/>
      <c r="BT86" s="1"/>
      <c r="BU86" s="46">
        <f t="shared" si="107"/>
        <v>0</v>
      </c>
      <c r="BV86" s="1"/>
      <c r="BW86" s="1"/>
      <c r="BX86" s="1"/>
      <c r="BY86" s="46">
        <f t="shared" si="108"/>
        <v>0</v>
      </c>
      <c r="BZ86" s="1"/>
      <c r="CA86" s="1"/>
      <c r="CB86" s="1"/>
      <c r="CC86" s="3">
        <f t="shared" si="109"/>
        <v>0</v>
      </c>
      <c r="CD86" s="1"/>
      <c r="CE86" s="1"/>
      <c r="CF86" s="1"/>
      <c r="CG86" s="3">
        <f t="shared" si="110"/>
        <v>0</v>
      </c>
      <c r="CH86" s="1" t="s">
        <v>193</v>
      </c>
      <c r="CI86" s="1"/>
      <c r="CJ86" s="1"/>
      <c r="CK86" s="3">
        <f t="shared" si="127"/>
        <v>0</v>
      </c>
      <c r="CL86" s="1"/>
      <c r="CM86" s="1"/>
      <c r="CN86" s="1"/>
      <c r="CO86" s="3">
        <f t="shared" si="128"/>
        <v>0</v>
      </c>
      <c r="CP86" s="1"/>
      <c r="CQ86" s="1"/>
      <c r="CR86" s="1"/>
      <c r="CS86" s="3">
        <f t="shared" si="113"/>
        <v>0</v>
      </c>
      <c r="CT86" s="1" t="s">
        <v>193</v>
      </c>
      <c r="CU86" s="1"/>
      <c r="CV86" s="1"/>
      <c r="CW86" s="46">
        <f t="shared" si="129"/>
        <v>0</v>
      </c>
      <c r="CX86" s="1" t="s">
        <v>193</v>
      </c>
      <c r="CY86" s="1">
        <v>2</v>
      </c>
      <c r="CZ86" s="1"/>
      <c r="DA86" s="46">
        <f t="shared" si="130"/>
        <v>2</v>
      </c>
      <c r="DB86" s="1" t="s">
        <v>193</v>
      </c>
      <c r="DC86" s="1"/>
      <c r="DD86" s="1"/>
      <c r="DE86" s="46">
        <f t="shared" si="116"/>
        <v>0</v>
      </c>
      <c r="DF86" s="1" t="s">
        <v>193</v>
      </c>
      <c r="DG86" s="1">
        <v>2</v>
      </c>
      <c r="DH86" s="1"/>
      <c r="DI86" s="46">
        <f t="shared" si="117"/>
        <v>2</v>
      </c>
      <c r="DJ86" s="1"/>
      <c r="DK86" s="1"/>
      <c r="DL86" s="1"/>
      <c r="DM86" s="3">
        <f t="shared" si="131"/>
        <v>0</v>
      </c>
      <c r="DN86" s="1" t="s">
        <v>193</v>
      </c>
      <c r="DO86" s="1"/>
      <c r="DP86" s="1"/>
      <c r="DQ86" s="3">
        <f t="shared" si="119"/>
        <v>0</v>
      </c>
    </row>
    <row r="87" spans="1:121" ht="19" x14ac:dyDescent="0.25">
      <c r="A87" s="61" t="s">
        <v>134</v>
      </c>
      <c r="B87" s="62" t="s">
        <v>157</v>
      </c>
      <c r="C87" s="1" t="s">
        <v>1</v>
      </c>
      <c r="D87" s="5" t="str">
        <f t="shared" si="87"/>
        <v>christian SCHEPENS</v>
      </c>
      <c r="E87" s="11">
        <f t="shared" si="120"/>
        <v>0</v>
      </c>
      <c r="F87" s="7">
        <f t="shared" si="121"/>
        <v>0</v>
      </c>
      <c r="G87" s="7">
        <f t="shared" si="89"/>
        <v>0</v>
      </c>
      <c r="H87" s="18">
        <f t="shared" si="122"/>
        <v>0</v>
      </c>
      <c r="I87" s="16">
        <f t="shared" si="123"/>
        <v>0</v>
      </c>
      <c r="J87" s="1"/>
      <c r="K87" s="1"/>
      <c r="L87" s="1"/>
      <c r="M87" s="3">
        <f t="shared" si="92"/>
        <v>0</v>
      </c>
      <c r="N87" s="1"/>
      <c r="O87" s="1"/>
      <c r="P87" s="1"/>
      <c r="Q87" s="3">
        <f t="shared" si="93"/>
        <v>0</v>
      </c>
      <c r="R87" s="1"/>
      <c r="S87" s="1"/>
      <c r="T87" s="1"/>
      <c r="U87" s="3">
        <f t="shared" si="94"/>
        <v>0</v>
      </c>
      <c r="V87" s="1"/>
      <c r="W87" s="1"/>
      <c r="X87" s="1"/>
      <c r="Y87" s="3">
        <f t="shared" si="95"/>
        <v>0</v>
      </c>
      <c r="Z87" s="1"/>
      <c r="AA87" s="1"/>
      <c r="AB87" s="1"/>
      <c r="AC87" s="46">
        <f t="shared" si="96"/>
        <v>0</v>
      </c>
      <c r="AD87" s="1"/>
      <c r="AE87" s="1"/>
      <c r="AF87" s="1"/>
      <c r="AG87" s="46">
        <f t="shared" si="97"/>
        <v>0</v>
      </c>
      <c r="AH87" s="1"/>
      <c r="AI87" s="1"/>
      <c r="AJ87" s="1"/>
      <c r="AK87" s="46">
        <f t="shared" si="98"/>
        <v>0</v>
      </c>
      <c r="AL87" s="1"/>
      <c r="AM87" s="1"/>
      <c r="AN87" s="1"/>
      <c r="AO87" s="46">
        <f t="shared" si="99"/>
        <v>0</v>
      </c>
      <c r="AP87" s="1"/>
      <c r="AQ87" s="1"/>
      <c r="AR87" s="1"/>
      <c r="AS87" s="3">
        <f t="shared" si="100"/>
        <v>0</v>
      </c>
      <c r="AT87" s="1"/>
      <c r="AU87" s="1"/>
      <c r="AV87" s="1"/>
      <c r="AW87" s="3">
        <f t="shared" si="101"/>
        <v>0</v>
      </c>
      <c r="AX87" s="1"/>
      <c r="AY87" s="1"/>
      <c r="AZ87" s="1"/>
      <c r="BA87" s="3">
        <f t="shared" si="102"/>
        <v>0</v>
      </c>
      <c r="BB87" s="1"/>
      <c r="BC87" s="1"/>
      <c r="BD87" s="1"/>
      <c r="BE87" s="3">
        <f t="shared" si="125"/>
        <v>0</v>
      </c>
      <c r="BF87" s="1"/>
      <c r="BG87" s="1"/>
      <c r="BH87" s="1"/>
      <c r="BI87" s="3">
        <f t="shared" si="126"/>
        <v>0</v>
      </c>
      <c r="BJ87" s="1"/>
      <c r="BK87" s="1"/>
      <c r="BL87" s="1"/>
      <c r="BM87" s="3">
        <f t="shared" si="105"/>
        <v>0</v>
      </c>
      <c r="BN87" s="1"/>
      <c r="BO87" s="1"/>
      <c r="BP87" s="1"/>
      <c r="BQ87" s="3">
        <f t="shared" si="106"/>
        <v>0</v>
      </c>
      <c r="BR87" s="1"/>
      <c r="BS87" s="1"/>
      <c r="BT87" s="1"/>
      <c r="BU87" s="46">
        <f t="shared" si="107"/>
        <v>0</v>
      </c>
      <c r="BV87" s="1"/>
      <c r="BW87" s="1"/>
      <c r="BX87" s="1"/>
      <c r="BY87" s="46">
        <f t="shared" si="108"/>
        <v>0</v>
      </c>
      <c r="BZ87" s="1"/>
      <c r="CA87" s="1"/>
      <c r="CB87" s="1"/>
      <c r="CC87" s="3">
        <f t="shared" si="109"/>
        <v>0</v>
      </c>
      <c r="CD87" s="1"/>
      <c r="CE87" s="1"/>
      <c r="CF87" s="1"/>
      <c r="CG87" s="3">
        <f t="shared" si="110"/>
        <v>0</v>
      </c>
      <c r="CH87" s="1"/>
      <c r="CI87" s="1"/>
      <c r="CJ87" s="1"/>
      <c r="CK87" s="3">
        <f t="shared" si="127"/>
        <v>0</v>
      </c>
      <c r="CL87" s="1"/>
      <c r="CM87" s="1"/>
      <c r="CN87" s="1"/>
      <c r="CO87" s="3">
        <f t="shared" si="128"/>
        <v>0</v>
      </c>
      <c r="CP87" s="1"/>
      <c r="CQ87" s="1"/>
      <c r="CR87" s="1"/>
      <c r="CS87" s="3">
        <f t="shared" si="113"/>
        <v>0</v>
      </c>
      <c r="CT87" s="1"/>
      <c r="CU87" s="1"/>
      <c r="CV87" s="1"/>
      <c r="CW87" s="46">
        <f t="shared" si="129"/>
        <v>0</v>
      </c>
      <c r="CX87" s="1"/>
      <c r="CY87" s="1"/>
      <c r="CZ87" s="1"/>
      <c r="DA87" s="46">
        <f t="shared" si="130"/>
        <v>0</v>
      </c>
      <c r="DB87" s="1"/>
      <c r="DC87" s="1"/>
      <c r="DD87" s="1"/>
      <c r="DE87" s="46">
        <f t="shared" si="116"/>
        <v>0</v>
      </c>
      <c r="DF87" s="1"/>
      <c r="DG87" s="1"/>
      <c r="DH87" s="1"/>
      <c r="DI87" s="46">
        <f t="shared" si="117"/>
        <v>0</v>
      </c>
      <c r="DJ87" s="1"/>
      <c r="DK87" s="1"/>
      <c r="DL87" s="1"/>
      <c r="DM87" s="3">
        <f t="shared" si="131"/>
        <v>0</v>
      </c>
      <c r="DN87" s="1"/>
      <c r="DO87" s="1"/>
      <c r="DP87" s="1"/>
      <c r="DQ87" s="3">
        <f t="shared" si="119"/>
        <v>0</v>
      </c>
    </row>
    <row r="88" spans="1:121" ht="19" x14ac:dyDescent="0.25">
      <c r="A88" s="61" t="s">
        <v>147</v>
      </c>
      <c r="B88" s="62" t="s">
        <v>90</v>
      </c>
      <c r="C88" s="1" t="s">
        <v>1</v>
      </c>
      <c r="D88" s="5" t="str">
        <f t="shared" si="87"/>
        <v>Gunter SCHÄFER</v>
      </c>
      <c r="E88" s="11">
        <f t="shared" si="120"/>
        <v>15</v>
      </c>
      <c r="F88" s="7">
        <f t="shared" si="121"/>
        <v>30</v>
      </c>
      <c r="G88" s="7">
        <f t="shared" si="89"/>
        <v>41</v>
      </c>
      <c r="H88" s="18">
        <f t="shared" si="122"/>
        <v>71</v>
      </c>
      <c r="I88" s="16">
        <f t="shared" si="123"/>
        <v>4.7333333333333334</v>
      </c>
      <c r="J88" s="1" t="s">
        <v>193</v>
      </c>
      <c r="K88" s="1">
        <v>1</v>
      </c>
      <c r="L88" s="1"/>
      <c r="M88" s="3">
        <f t="shared" si="92"/>
        <v>1</v>
      </c>
      <c r="N88" s="1"/>
      <c r="O88" s="1"/>
      <c r="P88" s="1"/>
      <c r="Q88" s="3">
        <f t="shared" si="93"/>
        <v>0</v>
      </c>
      <c r="R88" s="1" t="s">
        <v>193</v>
      </c>
      <c r="S88" s="1"/>
      <c r="T88" s="1"/>
      <c r="U88" s="3">
        <f t="shared" si="94"/>
        <v>0</v>
      </c>
      <c r="V88" s="1" t="s">
        <v>193</v>
      </c>
      <c r="W88" s="1"/>
      <c r="X88" s="1"/>
      <c r="Y88" s="3">
        <f t="shared" si="95"/>
        <v>0</v>
      </c>
      <c r="Z88" s="1" t="s">
        <v>193</v>
      </c>
      <c r="AA88" s="1"/>
      <c r="AB88" s="1"/>
      <c r="AC88" s="46">
        <f t="shared" si="96"/>
        <v>0</v>
      </c>
      <c r="AD88" s="1" t="s">
        <v>193</v>
      </c>
      <c r="AE88" s="1">
        <v>5</v>
      </c>
      <c r="AF88" s="1"/>
      <c r="AG88" s="46">
        <f t="shared" si="97"/>
        <v>5</v>
      </c>
      <c r="AH88" s="1"/>
      <c r="AI88" s="1"/>
      <c r="AJ88" s="1"/>
      <c r="AK88" s="46">
        <f t="shared" si="98"/>
        <v>0</v>
      </c>
      <c r="AL88" s="1"/>
      <c r="AM88" s="1"/>
      <c r="AN88" s="1"/>
      <c r="AO88" s="46">
        <f t="shared" si="99"/>
        <v>0</v>
      </c>
      <c r="AP88" s="1" t="s">
        <v>193</v>
      </c>
      <c r="AQ88" s="1">
        <v>4</v>
      </c>
      <c r="AR88" s="1"/>
      <c r="AS88" s="3">
        <f t="shared" si="100"/>
        <v>4</v>
      </c>
      <c r="AT88" s="1"/>
      <c r="AU88" s="1"/>
      <c r="AV88" s="1"/>
      <c r="AW88" s="3">
        <f t="shared" si="101"/>
        <v>0</v>
      </c>
      <c r="AX88" s="1" t="s">
        <v>193</v>
      </c>
      <c r="AY88" s="1">
        <v>4</v>
      </c>
      <c r="AZ88" s="1"/>
      <c r="BA88" s="3">
        <f t="shared" si="102"/>
        <v>4</v>
      </c>
      <c r="BB88" s="1"/>
      <c r="BC88" s="1"/>
      <c r="BD88" s="1"/>
      <c r="BE88" s="3">
        <f t="shared" si="125"/>
        <v>0</v>
      </c>
      <c r="BF88" s="1"/>
      <c r="BG88" s="1"/>
      <c r="BH88" s="1"/>
      <c r="BI88" s="3">
        <f t="shared" si="126"/>
        <v>0</v>
      </c>
      <c r="BJ88" s="1" t="s">
        <v>193</v>
      </c>
      <c r="BK88" s="1">
        <v>2</v>
      </c>
      <c r="BL88" s="1"/>
      <c r="BM88" s="3">
        <f t="shared" si="105"/>
        <v>2</v>
      </c>
      <c r="BN88" s="1" t="s">
        <v>193</v>
      </c>
      <c r="BO88" s="1">
        <v>2</v>
      </c>
      <c r="BP88" s="1"/>
      <c r="BQ88" s="3">
        <f t="shared" si="106"/>
        <v>2</v>
      </c>
      <c r="BR88" s="1" t="s">
        <v>193</v>
      </c>
      <c r="BS88" s="1"/>
      <c r="BT88" s="1"/>
      <c r="BU88" s="46">
        <f t="shared" si="107"/>
        <v>0</v>
      </c>
      <c r="BV88" s="1" t="s">
        <v>193</v>
      </c>
      <c r="BW88" s="1">
        <v>3</v>
      </c>
      <c r="BX88" s="1"/>
      <c r="BY88" s="46">
        <f t="shared" si="108"/>
        <v>3</v>
      </c>
      <c r="BZ88" s="1" t="s">
        <v>193</v>
      </c>
      <c r="CA88" s="1">
        <v>6</v>
      </c>
      <c r="CB88" s="1"/>
      <c r="CC88" s="3">
        <f t="shared" si="109"/>
        <v>6</v>
      </c>
      <c r="CD88" s="1"/>
      <c r="CE88" s="1"/>
      <c r="CF88" s="1"/>
      <c r="CG88" s="3">
        <f t="shared" si="110"/>
        <v>0</v>
      </c>
      <c r="CH88" s="1" t="s">
        <v>193</v>
      </c>
      <c r="CI88" s="1"/>
      <c r="CJ88" s="1"/>
      <c r="CK88" s="3">
        <f t="shared" si="127"/>
        <v>0</v>
      </c>
      <c r="CL88" s="1"/>
      <c r="CM88" s="1"/>
      <c r="CN88" s="1"/>
      <c r="CO88" s="3">
        <f t="shared" si="128"/>
        <v>0</v>
      </c>
      <c r="CP88" s="1"/>
      <c r="CQ88" s="1"/>
      <c r="CR88" s="1"/>
      <c r="CS88" s="3">
        <f t="shared" si="113"/>
        <v>0</v>
      </c>
      <c r="CT88" s="1"/>
      <c r="CU88" s="1"/>
      <c r="CV88" s="1"/>
      <c r="CW88" s="46">
        <f t="shared" si="129"/>
        <v>0</v>
      </c>
      <c r="CX88" s="1"/>
      <c r="CY88" s="1"/>
      <c r="CZ88" s="1"/>
      <c r="DA88" s="46">
        <f t="shared" si="130"/>
        <v>0</v>
      </c>
      <c r="DB88" s="1" t="s">
        <v>193</v>
      </c>
      <c r="DC88" s="1"/>
      <c r="DD88" s="1"/>
      <c r="DE88" s="46">
        <f t="shared" si="116"/>
        <v>0</v>
      </c>
      <c r="DF88" s="1" t="s">
        <v>193</v>
      </c>
      <c r="DG88" s="1">
        <v>8</v>
      </c>
      <c r="DH88" s="1"/>
      <c r="DI88" s="46">
        <f t="shared" si="117"/>
        <v>8</v>
      </c>
      <c r="DJ88" s="1" t="s">
        <v>193</v>
      </c>
      <c r="DK88" s="1">
        <v>6</v>
      </c>
      <c r="DL88" s="1"/>
      <c r="DM88" s="3">
        <f t="shared" si="131"/>
        <v>6</v>
      </c>
      <c r="DN88" s="1"/>
      <c r="DO88" s="1"/>
      <c r="DP88" s="1"/>
      <c r="DQ88" s="3">
        <f t="shared" si="119"/>
        <v>0</v>
      </c>
    </row>
    <row r="89" spans="1:121" ht="19" x14ac:dyDescent="0.25">
      <c r="A89" s="61" t="s">
        <v>198</v>
      </c>
      <c r="B89" s="62" t="s">
        <v>89</v>
      </c>
      <c r="C89" s="1" t="s">
        <v>1</v>
      </c>
      <c r="D89" s="5" t="str">
        <f t="shared" si="87"/>
        <v>Michael SONDERSKOV</v>
      </c>
      <c r="E89" s="11">
        <f t="shared" si="120"/>
        <v>3</v>
      </c>
      <c r="F89" s="7">
        <f t="shared" si="121"/>
        <v>6</v>
      </c>
      <c r="G89" s="7">
        <f t="shared" si="89"/>
        <v>5</v>
      </c>
      <c r="H89" s="18">
        <f t="shared" si="122"/>
        <v>11</v>
      </c>
      <c r="I89" s="16">
        <f t="shared" si="123"/>
        <v>1.1000000000000001</v>
      </c>
      <c r="J89" s="1"/>
      <c r="K89" s="1"/>
      <c r="L89" s="1"/>
      <c r="M89" s="3"/>
      <c r="N89" s="1"/>
      <c r="O89" s="1"/>
      <c r="P89" s="1"/>
      <c r="Q89" s="3"/>
      <c r="R89" s="1"/>
      <c r="S89" s="1"/>
      <c r="T89" s="1"/>
      <c r="U89" s="3"/>
      <c r="V89" s="1" t="s">
        <v>193</v>
      </c>
      <c r="W89" s="1">
        <v>3</v>
      </c>
      <c r="X89" s="1"/>
      <c r="Y89" s="3">
        <f t="shared" si="95"/>
        <v>3</v>
      </c>
      <c r="Z89" s="1"/>
      <c r="AA89" s="1"/>
      <c r="AB89" s="1"/>
      <c r="AC89" s="46"/>
      <c r="AD89" s="1"/>
      <c r="AE89" s="1"/>
      <c r="AF89" s="1"/>
      <c r="AG89" s="46"/>
      <c r="AH89" s="1" t="s">
        <v>193</v>
      </c>
      <c r="AI89" s="1"/>
      <c r="AJ89" s="1"/>
      <c r="AK89" s="46"/>
      <c r="AL89" s="1" t="s">
        <v>193</v>
      </c>
      <c r="AM89" s="1">
        <v>2</v>
      </c>
      <c r="AN89" s="1"/>
      <c r="AO89" s="46">
        <f t="shared" si="99"/>
        <v>2</v>
      </c>
      <c r="AP89" s="1"/>
      <c r="AQ89" s="1"/>
      <c r="AR89" s="1"/>
      <c r="AS89" s="3"/>
      <c r="AT89" s="1"/>
      <c r="AU89" s="1"/>
      <c r="AV89" s="1"/>
      <c r="AW89" s="3"/>
      <c r="AX89" s="1"/>
      <c r="AY89" s="1"/>
      <c r="AZ89" s="1"/>
      <c r="BA89" s="3"/>
      <c r="BB89" s="1"/>
      <c r="BC89" s="1"/>
      <c r="BD89" s="1"/>
      <c r="BE89" s="3"/>
      <c r="BF89" s="1"/>
      <c r="BG89" s="1"/>
      <c r="BH89" s="1"/>
      <c r="BI89" s="3"/>
      <c r="BJ89" s="1"/>
      <c r="BK89" s="1"/>
      <c r="BL89" s="1"/>
      <c r="BM89" s="3"/>
      <c r="BN89" s="1"/>
      <c r="BO89" s="1"/>
      <c r="BP89" s="1"/>
      <c r="BQ89" s="3"/>
      <c r="BR89" s="1"/>
      <c r="BS89" s="1"/>
      <c r="BT89" s="1"/>
      <c r="BU89" s="46"/>
      <c r="BV89" s="1"/>
      <c r="BW89" s="1"/>
      <c r="BX89" s="1"/>
      <c r="BY89" s="46"/>
      <c r="BZ89" s="1"/>
      <c r="CA89" s="1"/>
      <c r="CB89" s="1"/>
      <c r="CC89" s="3"/>
      <c r="CD89" s="1"/>
      <c r="CE89" s="1"/>
      <c r="CF89" s="1"/>
      <c r="CG89" s="3"/>
      <c r="CH89" s="1"/>
      <c r="CI89" s="1"/>
      <c r="CJ89" s="1"/>
      <c r="CK89" s="3"/>
      <c r="CL89" s="1"/>
      <c r="CM89" s="1"/>
      <c r="CN89" s="1"/>
      <c r="CO89" s="3"/>
      <c r="CP89" s="1"/>
      <c r="CQ89" s="1"/>
      <c r="CR89" s="1"/>
      <c r="CS89" s="3"/>
      <c r="CT89" s="1"/>
      <c r="CU89" s="1"/>
      <c r="CV89" s="1"/>
      <c r="CW89" s="46"/>
      <c r="CX89" s="1"/>
      <c r="CY89" s="1"/>
      <c r="CZ89" s="1"/>
      <c r="DA89" s="46"/>
      <c r="DB89" s="1"/>
      <c r="DC89" s="1"/>
      <c r="DD89" s="1"/>
      <c r="DE89" s="46"/>
      <c r="DF89" s="1"/>
      <c r="DG89" s="1"/>
      <c r="DH89" s="1"/>
      <c r="DI89" s="46"/>
      <c r="DJ89" s="1"/>
      <c r="DK89" s="1"/>
      <c r="DL89" s="1"/>
      <c r="DM89" s="3"/>
      <c r="DN89" s="1"/>
      <c r="DO89" s="1"/>
      <c r="DP89" s="1"/>
      <c r="DQ89" s="3"/>
    </row>
    <row r="90" spans="1:121" ht="19" x14ac:dyDescent="0.25">
      <c r="A90" s="61" t="s">
        <v>148</v>
      </c>
      <c r="B90" s="62" t="s">
        <v>158</v>
      </c>
      <c r="C90" s="1" t="s">
        <v>1</v>
      </c>
      <c r="D90" s="5" t="str">
        <f t="shared" si="87"/>
        <v>Ville-Veikko TIMBERG</v>
      </c>
      <c r="E90" s="11">
        <f t="shared" si="120"/>
        <v>5</v>
      </c>
      <c r="F90" s="7">
        <f t="shared" si="121"/>
        <v>10</v>
      </c>
      <c r="G90" s="7">
        <f t="shared" si="89"/>
        <v>3</v>
      </c>
      <c r="H90" s="18">
        <f t="shared" si="122"/>
        <v>13</v>
      </c>
      <c r="I90" s="16">
        <f t="shared" si="123"/>
        <v>1.3</v>
      </c>
      <c r="J90" s="1" t="s">
        <v>193</v>
      </c>
      <c r="K90" s="1"/>
      <c r="L90" s="1"/>
      <c r="M90" s="3">
        <f t="shared" si="92"/>
        <v>0</v>
      </c>
      <c r="N90" s="1"/>
      <c r="O90" s="1"/>
      <c r="P90" s="1"/>
      <c r="Q90" s="3">
        <f t="shared" si="93"/>
        <v>0</v>
      </c>
      <c r="R90" s="1" t="s">
        <v>193</v>
      </c>
      <c r="S90" s="1"/>
      <c r="T90" s="1"/>
      <c r="U90" s="3">
        <f t="shared" si="94"/>
        <v>0</v>
      </c>
      <c r="V90" s="1" t="s">
        <v>193</v>
      </c>
      <c r="W90" s="1"/>
      <c r="X90" s="1"/>
      <c r="Y90" s="3">
        <f t="shared" si="95"/>
        <v>0</v>
      </c>
      <c r="Z90" s="1"/>
      <c r="AA90" s="1"/>
      <c r="AB90" s="1"/>
      <c r="AC90" s="46">
        <f t="shared" si="96"/>
        <v>0</v>
      </c>
      <c r="AD90" s="1"/>
      <c r="AE90" s="1"/>
      <c r="AF90" s="1"/>
      <c r="AG90" s="46">
        <f t="shared" si="97"/>
        <v>0</v>
      </c>
      <c r="AH90" s="1"/>
      <c r="AI90" s="1"/>
      <c r="AJ90" s="1"/>
      <c r="AK90" s="46">
        <f t="shared" si="98"/>
        <v>0</v>
      </c>
      <c r="AL90" s="1"/>
      <c r="AM90" s="1"/>
      <c r="AN90" s="1"/>
      <c r="AO90" s="46">
        <f t="shared" si="99"/>
        <v>0</v>
      </c>
      <c r="AP90" s="1"/>
      <c r="AQ90" s="1"/>
      <c r="AR90" s="1"/>
      <c r="AS90" s="3">
        <f t="shared" si="100"/>
        <v>0</v>
      </c>
      <c r="AT90" s="1" t="s">
        <v>193</v>
      </c>
      <c r="AU90" s="1">
        <v>3</v>
      </c>
      <c r="AV90" s="1"/>
      <c r="AW90" s="3">
        <f t="shared" si="101"/>
        <v>3</v>
      </c>
      <c r="AX90" s="1"/>
      <c r="AY90" s="1"/>
      <c r="AZ90" s="1"/>
      <c r="BA90" s="3">
        <f t="shared" si="102"/>
        <v>0</v>
      </c>
      <c r="BB90" s="1" t="s">
        <v>193</v>
      </c>
      <c r="BC90" s="1"/>
      <c r="BD90" s="1"/>
      <c r="BE90" s="3">
        <f t="shared" ref="BE90:BE102" si="132">BD90+BC90</f>
        <v>0</v>
      </c>
      <c r="BF90" s="1"/>
      <c r="BG90" s="1"/>
      <c r="BH90" s="1"/>
      <c r="BI90" s="3">
        <f t="shared" ref="BI90:BI102" si="133">BH90+BG90</f>
        <v>0</v>
      </c>
      <c r="BJ90" s="1"/>
      <c r="BK90" s="1"/>
      <c r="BL90" s="1"/>
      <c r="BM90" s="3">
        <f t="shared" si="105"/>
        <v>0</v>
      </c>
      <c r="BN90" s="1"/>
      <c r="BO90" s="1"/>
      <c r="BP90" s="1"/>
      <c r="BQ90" s="3">
        <f t="shared" si="106"/>
        <v>0</v>
      </c>
      <c r="BR90" s="1"/>
      <c r="BS90" s="1"/>
      <c r="BT90" s="1"/>
      <c r="BU90" s="46">
        <f t="shared" si="107"/>
        <v>0</v>
      </c>
      <c r="BV90" s="1"/>
      <c r="BW90" s="1"/>
      <c r="BX90" s="1"/>
      <c r="BY90" s="46">
        <f t="shared" si="108"/>
        <v>0</v>
      </c>
      <c r="BZ90" s="1"/>
      <c r="CA90" s="1"/>
      <c r="CB90" s="1"/>
      <c r="CC90" s="3">
        <f t="shared" si="109"/>
        <v>0</v>
      </c>
      <c r="CD90" s="1"/>
      <c r="CE90" s="1"/>
      <c r="CF90" s="1"/>
      <c r="CG90" s="3">
        <f t="shared" si="110"/>
        <v>0</v>
      </c>
      <c r="CH90" s="1"/>
      <c r="CI90" s="1"/>
      <c r="CJ90" s="1"/>
      <c r="CK90" s="3">
        <f t="shared" ref="CK90:CK102" si="134">CJ90+CI90</f>
        <v>0</v>
      </c>
      <c r="CL90" s="1"/>
      <c r="CM90" s="1"/>
      <c r="CN90" s="1"/>
      <c r="CO90" s="3">
        <f t="shared" ref="CO90:CO102" si="135">CN90+CM90</f>
        <v>0</v>
      </c>
      <c r="CP90" s="1"/>
      <c r="CQ90" s="1"/>
      <c r="CR90" s="1"/>
      <c r="CS90" s="3">
        <f t="shared" si="113"/>
        <v>0</v>
      </c>
      <c r="CT90" s="1"/>
      <c r="CU90" s="1"/>
      <c r="CV90" s="1"/>
      <c r="CW90" s="46">
        <f t="shared" ref="CW90:CW102" si="136">CV90+CU90</f>
        <v>0</v>
      </c>
      <c r="CX90" s="1"/>
      <c r="CY90" s="1"/>
      <c r="CZ90" s="1"/>
      <c r="DA90" s="46">
        <f t="shared" ref="DA90:DA102" si="137">CZ90+CY90</f>
        <v>0</v>
      </c>
      <c r="DB90" s="1"/>
      <c r="DC90" s="1"/>
      <c r="DD90" s="1"/>
      <c r="DE90" s="46">
        <f t="shared" si="116"/>
        <v>0</v>
      </c>
      <c r="DF90" s="1"/>
      <c r="DG90" s="1"/>
      <c r="DH90" s="1"/>
      <c r="DI90" s="46">
        <f t="shared" si="117"/>
        <v>0</v>
      </c>
      <c r="DJ90" s="1"/>
      <c r="DK90" s="1"/>
      <c r="DL90" s="1"/>
      <c r="DM90" s="3">
        <f t="shared" ref="DM90:DM102" si="138">DL90+DK90</f>
        <v>0</v>
      </c>
      <c r="DN90" s="1"/>
      <c r="DO90" s="1"/>
      <c r="DP90" s="1"/>
      <c r="DQ90" s="3">
        <f t="shared" si="119"/>
        <v>0</v>
      </c>
    </row>
    <row r="91" spans="1:121" ht="19" x14ac:dyDescent="0.25">
      <c r="A91" s="61" t="s">
        <v>149</v>
      </c>
      <c r="B91" s="62" t="s">
        <v>159</v>
      </c>
      <c r="C91" s="1" t="s">
        <v>1</v>
      </c>
      <c r="D91" s="5" t="str">
        <f t="shared" si="87"/>
        <v>Martti TOIVAKKA</v>
      </c>
      <c r="E91" s="11">
        <f t="shared" si="120"/>
        <v>0</v>
      </c>
      <c r="F91" s="7">
        <f t="shared" si="121"/>
        <v>0</v>
      </c>
      <c r="G91" s="7">
        <f t="shared" si="89"/>
        <v>0</v>
      </c>
      <c r="H91" s="18">
        <f t="shared" si="122"/>
        <v>0</v>
      </c>
      <c r="I91" s="16">
        <f t="shared" si="123"/>
        <v>0</v>
      </c>
      <c r="J91" s="1"/>
      <c r="K91" s="1"/>
      <c r="L91" s="1"/>
      <c r="M91" s="3">
        <f t="shared" si="92"/>
        <v>0</v>
      </c>
      <c r="N91" s="1"/>
      <c r="O91" s="1"/>
      <c r="P91" s="1"/>
      <c r="Q91" s="3">
        <f t="shared" si="93"/>
        <v>0</v>
      </c>
      <c r="R91" s="1"/>
      <c r="S91" s="1"/>
      <c r="T91" s="1"/>
      <c r="U91" s="3">
        <f t="shared" si="94"/>
        <v>0</v>
      </c>
      <c r="V91" s="1"/>
      <c r="W91" s="1"/>
      <c r="X91" s="1"/>
      <c r="Y91" s="3">
        <f t="shared" si="95"/>
        <v>0</v>
      </c>
      <c r="Z91" s="1"/>
      <c r="AA91" s="1"/>
      <c r="AB91" s="1"/>
      <c r="AC91" s="46">
        <f t="shared" si="96"/>
        <v>0</v>
      </c>
      <c r="AD91" s="1"/>
      <c r="AE91" s="1"/>
      <c r="AF91" s="1"/>
      <c r="AG91" s="46">
        <f t="shared" si="97"/>
        <v>0</v>
      </c>
      <c r="AH91" s="1"/>
      <c r="AI91" s="1"/>
      <c r="AJ91" s="1"/>
      <c r="AK91" s="46">
        <f t="shared" si="98"/>
        <v>0</v>
      </c>
      <c r="AL91" s="1"/>
      <c r="AM91" s="1"/>
      <c r="AN91" s="1"/>
      <c r="AO91" s="46">
        <f t="shared" si="99"/>
        <v>0</v>
      </c>
      <c r="AP91" s="1"/>
      <c r="AQ91" s="1"/>
      <c r="AR91" s="1"/>
      <c r="AS91" s="3">
        <f t="shared" si="100"/>
        <v>0</v>
      </c>
      <c r="AT91" s="1"/>
      <c r="AU91" s="1"/>
      <c r="AV91" s="1"/>
      <c r="AW91" s="3">
        <f t="shared" si="101"/>
        <v>0</v>
      </c>
      <c r="AX91" s="1"/>
      <c r="AY91" s="1"/>
      <c r="AZ91" s="1"/>
      <c r="BA91" s="3">
        <f t="shared" si="102"/>
        <v>0</v>
      </c>
      <c r="BB91" s="1"/>
      <c r="BC91" s="1"/>
      <c r="BD91" s="1"/>
      <c r="BE91" s="3">
        <f t="shared" si="132"/>
        <v>0</v>
      </c>
      <c r="BF91" s="1"/>
      <c r="BG91" s="1"/>
      <c r="BH91" s="1"/>
      <c r="BI91" s="3">
        <f t="shared" si="133"/>
        <v>0</v>
      </c>
      <c r="BJ91" s="1"/>
      <c r="BK91" s="1"/>
      <c r="BL91" s="1"/>
      <c r="BM91" s="3">
        <f t="shared" si="105"/>
        <v>0</v>
      </c>
      <c r="BN91" s="1"/>
      <c r="BO91" s="1"/>
      <c r="BP91" s="1"/>
      <c r="BQ91" s="3">
        <f t="shared" si="106"/>
        <v>0</v>
      </c>
      <c r="BR91" s="1"/>
      <c r="BS91" s="1"/>
      <c r="BT91" s="1"/>
      <c r="BU91" s="46">
        <f t="shared" si="107"/>
        <v>0</v>
      </c>
      <c r="BV91" s="1"/>
      <c r="BW91" s="1"/>
      <c r="BX91" s="1"/>
      <c r="BY91" s="46">
        <f t="shared" si="108"/>
        <v>0</v>
      </c>
      <c r="BZ91" s="1"/>
      <c r="CA91" s="1"/>
      <c r="CB91" s="1"/>
      <c r="CC91" s="3">
        <f t="shared" si="109"/>
        <v>0</v>
      </c>
      <c r="CD91" s="1"/>
      <c r="CE91" s="1"/>
      <c r="CF91" s="1"/>
      <c r="CG91" s="3">
        <f t="shared" si="110"/>
        <v>0</v>
      </c>
      <c r="CH91" s="1"/>
      <c r="CI91" s="1"/>
      <c r="CJ91" s="1"/>
      <c r="CK91" s="3">
        <f t="shared" si="134"/>
        <v>0</v>
      </c>
      <c r="CL91" s="1"/>
      <c r="CM91" s="1"/>
      <c r="CN91" s="1"/>
      <c r="CO91" s="3">
        <f t="shared" si="135"/>
        <v>0</v>
      </c>
      <c r="CP91" s="1"/>
      <c r="CQ91" s="1"/>
      <c r="CR91" s="1"/>
      <c r="CS91" s="3">
        <f t="shared" si="113"/>
        <v>0</v>
      </c>
      <c r="CT91" s="1"/>
      <c r="CU91" s="1"/>
      <c r="CV91" s="1"/>
      <c r="CW91" s="46">
        <f t="shared" si="136"/>
        <v>0</v>
      </c>
      <c r="CX91" s="1"/>
      <c r="CY91" s="1"/>
      <c r="CZ91" s="1"/>
      <c r="DA91" s="46">
        <f t="shared" si="137"/>
        <v>0</v>
      </c>
      <c r="DB91" s="1"/>
      <c r="DC91" s="1"/>
      <c r="DD91" s="1"/>
      <c r="DE91" s="46">
        <f t="shared" si="116"/>
        <v>0</v>
      </c>
      <c r="DF91" s="1"/>
      <c r="DG91" s="1"/>
      <c r="DH91" s="1"/>
      <c r="DI91" s="46">
        <f t="shared" si="117"/>
        <v>0</v>
      </c>
      <c r="DJ91" s="1"/>
      <c r="DK91" s="1"/>
      <c r="DL91" s="1"/>
      <c r="DM91" s="3">
        <f t="shared" si="138"/>
        <v>0</v>
      </c>
      <c r="DN91" s="1"/>
      <c r="DO91" s="1"/>
      <c r="DP91" s="1"/>
      <c r="DQ91" s="3">
        <f t="shared" si="119"/>
        <v>0</v>
      </c>
    </row>
    <row r="92" spans="1:121" ht="19" x14ac:dyDescent="0.25">
      <c r="A92" s="61" t="s">
        <v>135</v>
      </c>
      <c r="B92" s="62" t="s">
        <v>117</v>
      </c>
      <c r="C92" s="1" t="s">
        <v>1</v>
      </c>
      <c r="D92" s="5" t="str">
        <f t="shared" si="87"/>
        <v>Marc TOUSSAINT</v>
      </c>
      <c r="E92" s="11">
        <f t="shared" si="120"/>
        <v>4</v>
      </c>
      <c r="F92" s="7">
        <f t="shared" si="121"/>
        <v>8</v>
      </c>
      <c r="G92" s="7">
        <f t="shared" si="89"/>
        <v>33</v>
      </c>
      <c r="H92" s="18">
        <f t="shared" si="122"/>
        <v>41</v>
      </c>
      <c r="I92" s="16">
        <f t="shared" si="123"/>
        <v>4.0999999999999996</v>
      </c>
      <c r="J92" s="1" t="s">
        <v>193</v>
      </c>
      <c r="K92" s="1">
        <v>8</v>
      </c>
      <c r="L92" s="1"/>
      <c r="M92" s="3">
        <f t="shared" si="92"/>
        <v>8</v>
      </c>
      <c r="N92" s="1" t="s">
        <v>193</v>
      </c>
      <c r="O92" s="1">
        <v>3</v>
      </c>
      <c r="P92" s="1"/>
      <c r="Q92" s="3">
        <f t="shared" si="93"/>
        <v>3</v>
      </c>
      <c r="R92" s="1"/>
      <c r="S92" s="1"/>
      <c r="T92" s="1"/>
      <c r="U92" s="3">
        <f t="shared" si="94"/>
        <v>0</v>
      </c>
      <c r="V92" s="1"/>
      <c r="W92" s="1"/>
      <c r="X92" s="1"/>
      <c r="Y92" s="3">
        <f t="shared" si="95"/>
        <v>0</v>
      </c>
      <c r="Z92" s="1"/>
      <c r="AA92" s="1"/>
      <c r="AB92" s="1"/>
      <c r="AC92" s="46">
        <f t="shared" si="96"/>
        <v>0</v>
      </c>
      <c r="AD92" s="1"/>
      <c r="AE92" s="1"/>
      <c r="AF92" s="1"/>
      <c r="AG92" s="46">
        <f t="shared" si="97"/>
        <v>0</v>
      </c>
      <c r="AH92" s="1"/>
      <c r="AI92" s="1"/>
      <c r="AJ92" s="1"/>
      <c r="AK92" s="46">
        <f t="shared" si="98"/>
        <v>0</v>
      </c>
      <c r="AL92" s="1"/>
      <c r="AM92" s="1"/>
      <c r="AN92" s="1"/>
      <c r="AO92" s="46">
        <f t="shared" si="99"/>
        <v>0</v>
      </c>
      <c r="AP92" s="1"/>
      <c r="AQ92" s="1"/>
      <c r="AR92" s="1"/>
      <c r="AS92" s="3">
        <f t="shared" si="100"/>
        <v>0</v>
      </c>
      <c r="AT92" s="1"/>
      <c r="AU92" s="1"/>
      <c r="AV92" s="1"/>
      <c r="AW92" s="3">
        <f t="shared" si="101"/>
        <v>0</v>
      </c>
      <c r="AX92" s="1" t="s">
        <v>193</v>
      </c>
      <c r="AY92" s="1">
        <v>6</v>
      </c>
      <c r="AZ92" s="1">
        <v>3</v>
      </c>
      <c r="BA92" s="3">
        <f t="shared" si="102"/>
        <v>9</v>
      </c>
      <c r="BB92" s="1"/>
      <c r="BC92" s="1"/>
      <c r="BD92" s="1"/>
      <c r="BE92" s="3">
        <f t="shared" si="132"/>
        <v>0</v>
      </c>
      <c r="BF92" s="1"/>
      <c r="BG92" s="1"/>
      <c r="BH92" s="1"/>
      <c r="BI92" s="3">
        <f t="shared" si="133"/>
        <v>0</v>
      </c>
      <c r="BJ92" s="1" t="s">
        <v>193</v>
      </c>
      <c r="BK92" s="1">
        <v>10</v>
      </c>
      <c r="BL92" s="1">
        <v>3</v>
      </c>
      <c r="BM92" s="3">
        <f t="shared" si="105"/>
        <v>13</v>
      </c>
      <c r="BN92" s="1"/>
      <c r="BO92" s="1"/>
      <c r="BP92" s="1"/>
      <c r="BQ92" s="3">
        <f t="shared" si="106"/>
        <v>0</v>
      </c>
      <c r="BR92" s="1"/>
      <c r="BS92" s="1"/>
      <c r="BT92" s="1"/>
      <c r="BU92" s="46">
        <f t="shared" si="107"/>
        <v>0</v>
      </c>
      <c r="BV92" s="1"/>
      <c r="BW92" s="1"/>
      <c r="BX92" s="1"/>
      <c r="BY92" s="46">
        <f t="shared" si="108"/>
        <v>0</v>
      </c>
      <c r="BZ92" s="1"/>
      <c r="CA92" s="1"/>
      <c r="CB92" s="1"/>
      <c r="CC92" s="3">
        <f t="shared" si="109"/>
        <v>0</v>
      </c>
      <c r="CD92" s="1"/>
      <c r="CE92" s="1"/>
      <c r="CF92" s="1"/>
      <c r="CG92" s="3">
        <f t="shared" si="110"/>
        <v>0</v>
      </c>
      <c r="CH92" s="1"/>
      <c r="CI92" s="1"/>
      <c r="CJ92" s="1"/>
      <c r="CK92" s="3">
        <f t="shared" si="134"/>
        <v>0</v>
      </c>
      <c r="CL92" s="1"/>
      <c r="CM92" s="1"/>
      <c r="CN92" s="1"/>
      <c r="CO92" s="3">
        <f t="shared" si="135"/>
        <v>0</v>
      </c>
      <c r="CP92" s="1"/>
      <c r="CQ92" s="1"/>
      <c r="CR92" s="1"/>
      <c r="CS92" s="3">
        <f t="shared" si="113"/>
        <v>0</v>
      </c>
      <c r="CT92" s="1"/>
      <c r="CU92" s="1"/>
      <c r="CV92" s="1"/>
      <c r="CW92" s="46">
        <f t="shared" si="136"/>
        <v>0</v>
      </c>
      <c r="CX92" s="1"/>
      <c r="CY92" s="1"/>
      <c r="CZ92" s="1"/>
      <c r="DA92" s="46">
        <f t="shared" si="137"/>
        <v>0</v>
      </c>
      <c r="DB92" s="1"/>
      <c r="DC92" s="1"/>
      <c r="DD92" s="1"/>
      <c r="DE92" s="46">
        <f t="shared" si="116"/>
        <v>0</v>
      </c>
      <c r="DF92" s="1"/>
      <c r="DG92" s="1"/>
      <c r="DH92" s="1"/>
      <c r="DI92" s="46">
        <f t="shared" si="117"/>
        <v>0</v>
      </c>
      <c r="DJ92" s="1"/>
      <c r="DK92" s="1"/>
      <c r="DL92" s="1"/>
      <c r="DM92" s="3">
        <f t="shared" si="138"/>
        <v>0</v>
      </c>
      <c r="DN92" s="1"/>
      <c r="DO92" s="1"/>
      <c r="DP92" s="1"/>
      <c r="DQ92" s="3">
        <f t="shared" si="119"/>
        <v>0</v>
      </c>
    </row>
    <row r="93" spans="1:121" ht="19" x14ac:dyDescent="0.25">
      <c r="A93" s="61" t="s">
        <v>150</v>
      </c>
      <c r="B93" s="62" t="s">
        <v>190</v>
      </c>
      <c r="C93" s="1" t="s">
        <v>1</v>
      </c>
      <c r="D93" s="5" t="str">
        <f t="shared" si="87"/>
        <v>Neil UNDERWOOD</v>
      </c>
      <c r="E93" s="11">
        <f t="shared" si="120"/>
        <v>5</v>
      </c>
      <c r="F93" s="7">
        <f t="shared" si="121"/>
        <v>10</v>
      </c>
      <c r="G93" s="7">
        <f t="shared" si="89"/>
        <v>6</v>
      </c>
      <c r="H93" s="18">
        <f t="shared" si="122"/>
        <v>16</v>
      </c>
      <c r="I93" s="16">
        <f t="shared" si="123"/>
        <v>1.6</v>
      </c>
      <c r="J93" s="1"/>
      <c r="K93" s="1"/>
      <c r="L93" s="1"/>
      <c r="M93" s="3">
        <f t="shared" si="92"/>
        <v>0</v>
      </c>
      <c r="N93" s="1" t="s">
        <v>193</v>
      </c>
      <c r="O93" s="1">
        <v>1</v>
      </c>
      <c r="P93" s="1"/>
      <c r="Q93" s="3">
        <f t="shared" si="93"/>
        <v>1</v>
      </c>
      <c r="R93" s="1" t="s">
        <v>193</v>
      </c>
      <c r="S93" s="1">
        <v>5</v>
      </c>
      <c r="T93" s="1"/>
      <c r="U93" s="3">
        <f t="shared" si="94"/>
        <v>5</v>
      </c>
      <c r="V93" s="1" t="s">
        <v>193</v>
      </c>
      <c r="W93" s="1"/>
      <c r="X93" s="1"/>
      <c r="Y93" s="3">
        <f t="shared" si="95"/>
        <v>0</v>
      </c>
      <c r="Z93" s="1"/>
      <c r="AA93" s="1"/>
      <c r="AB93" s="1"/>
      <c r="AC93" s="46">
        <f t="shared" si="96"/>
        <v>0</v>
      </c>
      <c r="AD93" s="1"/>
      <c r="AE93" s="1"/>
      <c r="AF93" s="1"/>
      <c r="AG93" s="46">
        <f t="shared" si="97"/>
        <v>0</v>
      </c>
      <c r="AH93" s="1"/>
      <c r="AI93" s="1"/>
      <c r="AJ93" s="1"/>
      <c r="AK93" s="46">
        <f t="shared" si="98"/>
        <v>0</v>
      </c>
      <c r="AL93" s="1"/>
      <c r="AM93" s="1"/>
      <c r="AN93" s="1"/>
      <c r="AO93" s="46">
        <f t="shared" si="99"/>
        <v>0</v>
      </c>
      <c r="AP93" s="1"/>
      <c r="AQ93" s="1"/>
      <c r="AR93" s="1"/>
      <c r="AS93" s="3">
        <f t="shared" si="100"/>
        <v>0</v>
      </c>
      <c r="AT93" s="1"/>
      <c r="AU93" s="1"/>
      <c r="AV93" s="1"/>
      <c r="AW93" s="3">
        <f t="shared" si="101"/>
        <v>0</v>
      </c>
      <c r="AX93" s="1"/>
      <c r="AY93" s="1"/>
      <c r="AZ93" s="1"/>
      <c r="BA93" s="3">
        <f t="shared" si="102"/>
        <v>0</v>
      </c>
      <c r="BB93" s="1"/>
      <c r="BC93" s="1"/>
      <c r="BD93" s="1"/>
      <c r="BE93" s="3">
        <f t="shared" si="132"/>
        <v>0</v>
      </c>
      <c r="BF93" s="1"/>
      <c r="BG93" s="1"/>
      <c r="BH93" s="1"/>
      <c r="BI93" s="3">
        <f t="shared" si="133"/>
        <v>0</v>
      </c>
      <c r="BJ93" s="1" t="s">
        <v>193</v>
      </c>
      <c r="BK93" s="1"/>
      <c r="BL93" s="1"/>
      <c r="BM93" s="3">
        <f t="shared" si="105"/>
        <v>0</v>
      </c>
      <c r="BN93" s="1"/>
      <c r="BO93" s="1"/>
      <c r="BP93" s="1"/>
      <c r="BQ93" s="3">
        <f t="shared" si="106"/>
        <v>0</v>
      </c>
      <c r="BR93" s="1"/>
      <c r="BS93" s="1"/>
      <c r="BT93" s="1"/>
      <c r="BU93" s="46">
        <f t="shared" si="107"/>
        <v>0</v>
      </c>
      <c r="BV93" s="1"/>
      <c r="BW93" s="1"/>
      <c r="BX93" s="1"/>
      <c r="BY93" s="46">
        <f t="shared" si="108"/>
        <v>0</v>
      </c>
      <c r="BZ93" s="1"/>
      <c r="CA93" s="1"/>
      <c r="CB93" s="1"/>
      <c r="CC93" s="3">
        <f t="shared" si="109"/>
        <v>0</v>
      </c>
      <c r="CD93" s="1"/>
      <c r="CE93" s="1"/>
      <c r="CF93" s="1"/>
      <c r="CG93" s="3">
        <f t="shared" si="110"/>
        <v>0</v>
      </c>
      <c r="CH93" s="1" t="s">
        <v>193</v>
      </c>
      <c r="CI93" s="1"/>
      <c r="CJ93" s="1"/>
      <c r="CK93" s="3">
        <f t="shared" si="134"/>
        <v>0</v>
      </c>
      <c r="CL93" s="1"/>
      <c r="CM93" s="1"/>
      <c r="CN93" s="1"/>
      <c r="CO93" s="3">
        <f t="shared" si="135"/>
        <v>0</v>
      </c>
      <c r="CP93" s="1"/>
      <c r="CQ93" s="1"/>
      <c r="CR93" s="1"/>
      <c r="CS93" s="3">
        <f t="shared" si="113"/>
        <v>0</v>
      </c>
      <c r="CT93" s="1"/>
      <c r="CU93" s="1"/>
      <c r="CV93" s="1"/>
      <c r="CW93" s="46">
        <f t="shared" si="136"/>
        <v>0</v>
      </c>
      <c r="CX93" s="1"/>
      <c r="CY93" s="1"/>
      <c r="CZ93" s="1"/>
      <c r="DA93" s="46">
        <f t="shared" si="137"/>
        <v>0</v>
      </c>
      <c r="DB93" s="1"/>
      <c r="DC93" s="1"/>
      <c r="DD93" s="1"/>
      <c r="DE93" s="46">
        <f t="shared" si="116"/>
        <v>0</v>
      </c>
      <c r="DF93" s="1"/>
      <c r="DG93" s="1"/>
      <c r="DH93" s="1"/>
      <c r="DI93" s="46">
        <f t="shared" si="117"/>
        <v>0</v>
      </c>
      <c r="DJ93" s="1"/>
      <c r="DK93" s="1"/>
      <c r="DL93" s="1"/>
      <c r="DM93" s="3">
        <f t="shared" si="138"/>
        <v>0</v>
      </c>
      <c r="DN93" s="1"/>
      <c r="DO93" s="1"/>
      <c r="DP93" s="1"/>
      <c r="DQ93" s="3">
        <f t="shared" si="119"/>
        <v>0</v>
      </c>
    </row>
    <row r="94" spans="1:121" ht="19" x14ac:dyDescent="0.25">
      <c r="A94" s="61" t="s">
        <v>63</v>
      </c>
      <c r="B94" s="62" t="s">
        <v>61</v>
      </c>
      <c r="C94" s="1" t="s">
        <v>1</v>
      </c>
      <c r="D94" s="5" t="str">
        <f t="shared" si="87"/>
        <v>François VERNADAT</v>
      </c>
      <c r="E94" s="11">
        <f t="shared" si="120"/>
        <v>3</v>
      </c>
      <c r="F94" s="7">
        <f t="shared" si="121"/>
        <v>6</v>
      </c>
      <c r="G94" s="7">
        <f t="shared" si="89"/>
        <v>5</v>
      </c>
      <c r="H94" s="18">
        <f t="shared" si="122"/>
        <v>11</v>
      </c>
      <c r="I94" s="16">
        <f t="shared" si="123"/>
        <v>1.1000000000000001</v>
      </c>
      <c r="J94" s="1"/>
      <c r="K94" s="1"/>
      <c r="L94" s="1"/>
      <c r="M94" s="3">
        <f t="shared" si="92"/>
        <v>0</v>
      </c>
      <c r="N94" s="1"/>
      <c r="O94" s="1"/>
      <c r="P94" s="1"/>
      <c r="Q94" s="3">
        <f t="shared" si="93"/>
        <v>0</v>
      </c>
      <c r="R94" s="1" t="s">
        <v>193</v>
      </c>
      <c r="S94" s="1"/>
      <c r="T94" s="1"/>
      <c r="U94" s="3">
        <f t="shared" si="94"/>
        <v>0</v>
      </c>
      <c r="V94" s="1"/>
      <c r="W94" s="1"/>
      <c r="X94" s="1"/>
      <c r="Y94" s="3">
        <f t="shared" si="95"/>
        <v>0</v>
      </c>
      <c r="Z94" s="1"/>
      <c r="AA94" s="1"/>
      <c r="AB94" s="1"/>
      <c r="AC94" s="46">
        <f t="shared" si="96"/>
        <v>0</v>
      </c>
      <c r="AD94" s="1"/>
      <c r="AE94" s="1"/>
      <c r="AF94" s="1"/>
      <c r="AG94" s="46">
        <f t="shared" si="97"/>
        <v>0</v>
      </c>
      <c r="AH94" s="1"/>
      <c r="AI94" s="1"/>
      <c r="AJ94" s="1"/>
      <c r="AK94" s="46">
        <f t="shared" si="98"/>
        <v>0</v>
      </c>
      <c r="AL94" s="1"/>
      <c r="AM94" s="1"/>
      <c r="AN94" s="1"/>
      <c r="AO94" s="46">
        <f t="shared" si="99"/>
        <v>0</v>
      </c>
      <c r="AP94" s="1"/>
      <c r="AQ94" s="1"/>
      <c r="AR94" s="1"/>
      <c r="AS94" s="3">
        <f t="shared" si="100"/>
        <v>0</v>
      </c>
      <c r="AT94" s="1"/>
      <c r="AU94" s="1"/>
      <c r="AV94" s="1"/>
      <c r="AW94" s="3">
        <f t="shared" si="101"/>
        <v>0</v>
      </c>
      <c r="AX94" s="1"/>
      <c r="AY94" s="1"/>
      <c r="AZ94" s="1"/>
      <c r="BA94" s="3">
        <f t="shared" si="102"/>
        <v>0</v>
      </c>
      <c r="BB94" s="1" t="s">
        <v>193</v>
      </c>
      <c r="BC94" s="1">
        <v>1</v>
      </c>
      <c r="BD94" s="1"/>
      <c r="BE94" s="3">
        <f t="shared" si="132"/>
        <v>1</v>
      </c>
      <c r="BF94" s="1" t="s">
        <v>193</v>
      </c>
      <c r="BG94" s="1">
        <v>4</v>
      </c>
      <c r="BH94" s="1"/>
      <c r="BI94" s="3">
        <f t="shared" si="133"/>
        <v>4</v>
      </c>
      <c r="BJ94" s="1"/>
      <c r="BK94" s="1"/>
      <c r="BL94" s="1"/>
      <c r="BM94" s="3">
        <f t="shared" si="105"/>
        <v>0</v>
      </c>
      <c r="BN94" s="1"/>
      <c r="BO94" s="1"/>
      <c r="BP94" s="1"/>
      <c r="BQ94" s="3">
        <f t="shared" si="106"/>
        <v>0</v>
      </c>
      <c r="BR94" s="1"/>
      <c r="BS94" s="1"/>
      <c r="BT94" s="1"/>
      <c r="BU94" s="46">
        <f t="shared" si="107"/>
        <v>0</v>
      </c>
      <c r="BV94" s="1"/>
      <c r="BW94" s="1"/>
      <c r="BX94" s="1"/>
      <c r="BY94" s="46">
        <f t="shared" si="108"/>
        <v>0</v>
      </c>
      <c r="BZ94" s="1"/>
      <c r="CA94" s="1"/>
      <c r="CB94" s="1"/>
      <c r="CC94" s="3">
        <f t="shared" si="109"/>
        <v>0</v>
      </c>
      <c r="CD94" s="1"/>
      <c r="CE94" s="1"/>
      <c r="CF94" s="1"/>
      <c r="CG94" s="3">
        <f t="shared" si="110"/>
        <v>0</v>
      </c>
      <c r="CH94" s="1"/>
      <c r="CI94" s="1"/>
      <c r="CJ94" s="1"/>
      <c r="CK94" s="3">
        <f t="shared" si="134"/>
        <v>0</v>
      </c>
      <c r="CL94" s="1"/>
      <c r="CM94" s="1"/>
      <c r="CN94" s="1"/>
      <c r="CO94" s="3">
        <f t="shared" si="135"/>
        <v>0</v>
      </c>
      <c r="CP94" s="1"/>
      <c r="CQ94" s="1"/>
      <c r="CR94" s="1"/>
      <c r="CS94" s="3">
        <f t="shared" si="113"/>
        <v>0</v>
      </c>
      <c r="CT94" s="1"/>
      <c r="CU94" s="1"/>
      <c r="CV94" s="1"/>
      <c r="CW94" s="46">
        <f t="shared" si="136"/>
        <v>0</v>
      </c>
      <c r="CX94" s="1"/>
      <c r="CY94" s="1"/>
      <c r="CZ94" s="1"/>
      <c r="DA94" s="46">
        <f t="shared" si="137"/>
        <v>0</v>
      </c>
      <c r="DB94" s="1"/>
      <c r="DC94" s="1"/>
      <c r="DD94" s="1"/>
      <c r="DE94" s="46">
        <f t="shared" si="116"/>
        <v>0</v>
      </c>
      <c r="DF94" s="1"/>
      <c r="DG94" s="1"/>
      <c r="DH94" s="1"/>
      <c r="DI94" s="46">
        <f t="shared" si="117"/>
        <v>0</v>
      </c>
      <c r="DJ94" s="1"/>
      <c r="DK94" s="1"/>
      <c r="DL94" s="1"/>
      <c r="DM94" s="3">
        <f t="shared" si="138"/>
        <v>0</v>
      </c>
      <c r="DN94" s="1"/>
      <c r="DO94" s="1"/>
      <c r="DP94" s="1"/>
      <c r="DQ94" s="3">
        <f t="shared" si="119"/>
        <v>0</v>
      </c>
    </row>
    <row r="95" spans="1:121" ht="19" x14ac:dyDescent="0.25">
      <c r="A95" s="61" t="s">
        <v>78</v>
      </c>
      <c r="B95" s="62" t="s">
        <v>79</v>
      </c>
      <c r="C95" s="1" t="s">
        <v>1</v>
      </c>
      <c r="D95" s="5" t="str">
        <f t="shared" si="87"/>
        <v>Roger WEBER</v>
      </c>
      <c r="E95" s="11">
        <f t="shared" si="120"/>
        <v>11</v>
      </c>
      <c r="F95" s="7">
        <f t="shared" si="121"/>
        <v>22</v>
      </c>
      <c r="G95" s="7">
        <f t="shared" si="89"/>
        <v>57</v>
      </c>
      <c r="H95" s="18">
        <f t="shared" si="122"/>
        <v>79</v>
      </c>
      <c r="I95" s="84">
        <f t="shared" si="123"/>
        <v>7.1818181818181817</v>
      </c>
      <c r="J95" s="1" t="s">
        <v>193</v>
      </c>
      <c r="K95" s="1">
        <v>2</v>
      </c>
      <c r="L95" s="1">
        <v>3</v>
      </c>
      <c r="M95" s="3">
        <f t="shared" si="92"/>
        <v>5</v>
      </c>
      <c r="N95" s="1"/>
      <c r="O95" s="1"/>
      <c r="P95" s="1"/>
      <c r="Q95" s="3">
        <f t="shared" si="93"/>
        <v>0</v>
      </c>
      <c r="R95" s="1"/>
      <c r="S95" s="1"/>
      <c r="T95" s="1"/>
      <c r="U95" s="3">
        <f t="shared" si="94"/>
        <v>0</v>
      </c>
      <c r="V95" s="1" t="s">
        <v>193</v>
      </c>
      <c r="W95" s="1">
        <v>1</v>
      </c>
      <c r="X95" s="1"/>
      <c r="Y95" s="3">
        <f t="shared" si="95"/>
        <v>1</v>
      </c>
      <c r="Z95" s="1" t="s">
        <v>193</v>
      </c>
      <c r="AA95" s="1"/>
      <c r="AB95" s="1"/>
      <c r="AC95" s="46">
        <f t="shared" si="96"/>
        <v>0</v>
      </c>
      <c r="AD95" s="1" t="s">
        <v>193</v>
      </c>
      <c r="AE95" s="1">
        <v>1</v>
      </c>
      <c r="AF95" s="1">
        <v>3</v>
      </c>
      <c r="AG95" s="46">
        <f t="shared" si="97"/>
        <v>4</v>
      </c>
      <c r="AH95" s="1"/>
      <c r="AI95" s="1"/>
      <c r="AJ95" s="1"/>
      <c r="AK95" s="46">
        <f t="shared" si="98"/>
        <v>0</v>
      </c>
      <c r="AL95" s="1"/>
      <c r="AM95" s="1"/>
      <c r="AN95" s="1"/>
      <c r="AO95" s="46">
        <f t="shared" si="99"/>
        <v>0</v>
      </c>
      <c r="AP95" s="1"/>
      <c r="AQ95" s="1"/>
      <c r="AR95" s="1"/>
      <c r="AS95" s="3">
        <f t="shared" si="100"/>
        <v>0</v>
      </c>
      <c r="AT95" s="1"/>
      <c r="AU95" s="1"/>
      <c r="AV95" s="1"/>
      <c r="AW95" s="3">
        <f t="shared" si="101"/>
        <v>0</v>
      </c>
      <c r="AX95" s="1"/>
      <c r="AY95" s="1"/>
      <c r="AZ95" s="1"/>
      <c r="BA95" s="3">
        <f t="shared" si="102"/>
        <v>0</v>
      </c>
      <c r="BB95" s="1"/>
      <c r="BC95" s="1"/>
      <c r="BD95" s="1"/>
      <c r="BE95" s="3">
        <f t="shared" si="132"/>
        <v>0</v>
      </c>
      <c r="BF95" s="1" t="s">
        <v>193</v>
      </c>
      <c r="BG95" s="1">
        <v>3</v>
      </c>
      <c r="BH95" s="1">
        <v>3</v>
      </c>
      <c r="BI95" s="3">
        <f t="shared" si="133"/>
        <v>6</v>
      </c>
      <c r="BJ95" s="1"/>
      <c r="BK95" s="1"/>
      <c r="BL95" s="1"/>
      <c r="BM95" s="3">
        <f t="shared" si="105"/>
        <v>0</v>
      </c>
      <c r="BN95" s="1" t="s">
        <v>193</v>
      </c>
      <c r="BO95" s="1">
        <v>8</v>
      </c>
      <c r="BP95" s="1"/>
      <c r="BQ95" s="3">
        <f t="shared" si="106"/>
        <v>8</v>
      </c>
      <c r="BR95" s="1"/>
      <c r="BS95" s="1"/>
      <c r="BT95" s="1"/>
      <c r="BU95" s="46">
        <f t="shared" si="107"/>
        <v>0</v>
      </c>
      <c r="BV95" s="1"/>
      <c r="BW95" s="1"/>
      <c r="BX95" s="1"/>
      <c r="BY95" s="46">
        <f t="shared" si="108"/>
        <v>0</v>
      </c>
      <c r="BZ95" s="1" t="s">
        <v>193</v>
      </c>
      <c r="CA95" s="1">
        <v>8</v>
      </c>
      <c r="CB95" s="1"/>
      <c r="CC95" s="3">
        <f t="shared" si="109"/>
        <v>8</v>
      </c>
      <c r="CD95" s="1"/>
      <c r="CE95" s="1"/>
      <c r="CF95" s="1"/>
      <c r="CG95" s="3">
        <f t="shared" si="110"/>
        <v>0</v>
      </c>
      <c r="CH95" s="1" t="s">
        <v>193</v>
      </c>
      <c r="CI95" s="1">
        <v>1</v>
      </c>
      <c r="CJ95" s="1">
        <v>3</v>
      </c>
      <c r="CK95" s="3">
        <f t="shared" si="134"/>
        <v>4</v>
      </c>
      <c r="CL95" s="1"/>
      <c r="CM95" s="1"/>
      <c r="CN95" s="1"/>
      <c r="CO95" s="3">
        <f t="shared" si="135"/>
        <v>0</v>
      </c>
      <c r="CP95" s="1"/>
      <c r="CQ95" s="1"/>
      <c r="CR95" s="1"/>
      <c r="CS95" s="3">
        <f t="shared" si="113"/>
        <v>0</v>
      </c>
      <c r="CT95" s="1" t="s">
        <v>193</v>
      </c>
      <c r="CU95" s="1"/>
      <c r="CV95" s="1"/>
      <c r="CW95" s="46">
        <f t="shared" si="136"/>
        <v>0</v>
      </c>
      <c r="CX95" s="1" t="s">
        <v>193</v>
      </c>
      <c r="CY95" s="1">
        <v>6</v>
      </c>
      <c r="CZ95" s="1">
        <v>6</v>
      </c>
      <c r="DA95" s="46">
        <f t="shared" si="137"/>
        <v>12</v>
      </c>
      <c r="DB95" s="1"/>
      <c r="DC95" s="1"/>
      <c r="DD95" s="1"/>
      <c r="DE95" s="46">
        <f t="shared" si="116"/>
        <v>0</v>
      </c>
      <c r="DF95" s="1"/>
      <c r="DG95" s="1"/>
      <c r="DH95" s="1"/>
      <c r="DI95" s="46">
        <f t="shared" si="117"/>
        <v>0</v>
      </c>
      <c r="DJ95" s="1"/>
      <c r="DK95" s="1"/>
      <c r="DL95" s="1"/>
      <c r="DM95" s="3">
        <f t="shared" si="138"/>
        <v>0</v>
      </c>
      <c r="DN95" s="1" t="s">
        <v>193</v>
      </c>
      <c r="DO95" s="1">
        <v>6</v>
      </c>
      <c r="DP95" s="1">
        <v>3</v>
      </c>
      <c r="DQ95" s="3">
        <f t="shared" si="119"/>
        <v>9</v>
      </c>
    </row>
    <row r="96" spans="1:121" ht="19" x14ac:dyDescent="0.25">
      <c r="A96" s="61" t="s">
        <v>136</v>
      </c>
      <c r="B96" s="62" t="s">
        <v>89</v>
      </c>
      <c r="C96" s="1" t="s">
        <v>1</v>
      </c>
      <c r="D96" s="5" t="str">
        <f t="shared" si="87"/>
        <v>Michael WEST</v>
      </c>
      <c r="E96" s="11">
        <f t="shared" si="120"/>
        <v>6</v>
      </c>
      <c r="F96" s="7">
        <f t="shared" si="121"/>
        <v>12</v>
      </c>
      <c r="G96" s="7">
        <f t="shared" si="89"/>
        <v>9</v>
      </c>
      <c r="H96" s="18">
        <f t="shared" si="122"/>
        <v>21</v>
      </c>
      <c r="I96" s="16">
        <f t="shared" si="123"/>
        <v>2.1</v>
      </c>
      <c r="J96" s="1" t="s">
        <v>193</v>
      </c>
      <c r="K96" s="1"/>
      <c r="L96" s="1"/>
      <c r="M96" s="3">
        <f t="shared" si="92"/>
        <v>0</v>
      </c>
      <c r="N96" s="1"/>
      <c r="O96" s="1"/>
      <c r="P96" s="1"/>
      <c r="Q96" s="3">
        <f t="shared" si="93"/>
        <v>0</v>
      </c>
      <c r="R96" s="1"/>
      <c r="S96" s="1"/>
      <c r="T96" s="1"/>
      <c r="U96" s="3">
        <f t="shared" si="94"/>
        <v>0</v>
      </c>
      <c r="V96" s="1" t="s">
        <v>193</v>
      </c>
      <c r="W96" s="1">
        <v>2</v>
      </c>
      <c r="X96" s="1"/>
      <c r="Y96" s="3">
        <f t="shared" si="95"/>
        <v>2</v>
      </c>
      <c r="Z96" s="1"/>
      <c r="AA96" s="1"/>
      <c r="AB96" s="1"/>
      <c r="AC96" s="46">
        <f t="shared" si="96"/>
        <v>0</v>
      </c>
      <c r="AD96" s="1"/>
      <c r="AE96" s="1"/>
      <c r="AF96" s="1"/>
      <c r="AG96" s="46">
        <f t="shared" si="97"/>
        <v>0</v>
      </c>
      <c r="AH96" s="1"/>
      <c r="AI96" s="1"/>
      <c r="AJ96" s="1"/>
      <c r="AK96" s="46">
        <f t="shared" si="98"/>
        <v>0</v>
      </c>
      <c r="AL96" s="1"/>
      <c r="AM96" s="1"/>
      <c r="AN96" s="1"/>
      <c r="AO96" s="46">
        <f t="shared" si="99"/>
        <v>0</v>
      </c>
      <c r="AP96" s="1"/>
      <c r="AQ96" s="1"/>
      <c r="AR96" s="1"/>
      <c r="AS96" s="3">
        <f t="shared" si="100"/>
        <v>0</v>
      </c>
      <c r="AT96" s="1"/>
      <c r="AU96" s="1"/>
      <c r="AV96" s="1"/>
      <c r="AW96" s="3">
        <f t="shared" si="101"/>
        <v>0</v>
      </c>
      <c r="AX96" s="1"/>
      <c r="AY96" s="1"/>
      <c r="AZ96" s="1"/>
      <c r="BA96" s="3">
        <f t="shared" si="102"/>
        <v>0</v>
      </c>
      <c r="BB96" s="1"/>
      <c r="BC96" s="1"/>
      <c r="BD96" s="1"/>
      <c r="BE96" s="3">
        <f t="shared" si="132"/>
        <v>0</v>
      </c>
      <c r="BF96" s="1"/>
      <c r="BG96" s="1"/>
      <c r="BH96" s="1"/>
      <c r="BI96" s="3">
        <f t="shared" si="133"/>
        <v>0</v>
      </c>
      <c r="BJ96" s="1"/>
      <c r="BK96" s="1"/>
      <c r="BL96" s="1"/>
      <c r="BM96" s="3">
        <f t="shared" si="105"/>
        <v>0</v>
      </c>
      <c r="BN96" s="1" t="s">
        <v>193</v>
      </c>
      <c r="BO96" s="1">
        <v>1</v>
      </c>
      <c r="BP96" s="1"/>
      <c r="BQ96" s="3">
        <f t="shared" si="106"/>
        <v>1</v>
      </c>
      <c r="BR96" s="1"/>
      <c r="BS96" s="1"/>
      <c r="BT96" s="1"/>
      <c r="BU96" s="46">
        <f t="shared" si="107"/>
        <v>0</v>
      </c>
      <c r="BV96" s="1"/>
      <c r="BW96" s="1"/>
      <c r="BX96" s="1"/>
      <c r="BY96" s="46">
        <f t="shared" si="108"/>
        <v>0</v>
      </c>
      <c r="BZ96" s="1"/>
      <c r="CA96" s="1"/>
      <c r="CB96" s="1"/>
      <c r="CC96" s="3">
        <f t="shared" si="109"/>
        <v>0</v>
      </c>
      <c r="CD96" s="1"/>
      <c r="CE96" s="1"/>
      <c r="CF96" s="1"/>
      <c r="CG96" s="3">
        <f t="shared" si="110"/>
        <v>0</v>
      </c>
      <c r="CH96" s="1" t="s">
        <v>193</v>
      </c>
      <c r="CI96" s="1"/>
      <c r="CJ96" s="1"/>
      <c r="CK96" s="3">
        <f t="shared" si="134"/>
        <v>0</v>
      </c>
      <c r="CL96" s="1" t="s">
        <v>193</v>
      </c>
      <c r="CM96" s="1">
        <v>4</v>
      </c>
      <c r="CN96" s="1"/>
      <c r="CO96" s="3">
        <f t="shared" si="135"/>
        <v>4</v>
      </c>
      <c r="CP96" s="1"/>
      <c r="CQ96" s="1"/>
      <c r="CR96" s="1"/>
      <c r="CS96" s="3">
        <f t="shared" si="113"/>
        <v>0</v>
      </c>
      <c r="CT96" s="1"/>
      <c r="CU96" s="1"/>
      <c r="CV96" s="1"/>
      <c r="CW96" s="46">
        <f t="shared" si="136"/>
        <v>0</v>
      </c>
      <c r="CX96" s="1"/>
      <c r="CY96" s="1"/>
      <c r="CZ96" s="1"/>
      <c r="DA96" s="46">
        <f t="shared" si="137"/>
        <v>0</v>
      </c>
      <c r="DB96" s="1"/>
      <c r="DC96" s="1"/>
      <c r="DD96" s="1"/>
      <c r="DE96" s="46">
        <f t="shared" si="116"/>
        <v>0</v>
      </c>
      <c r="DF96" s="1"/>
      <c r="DG96" s="1"/>
      <c r="DH96" s="1"/>
      <c r="DI96" s="46">
        <f t="shared" si="117"/>
        <v>0</v>
      </c>
      <c r="DJ96" s="1"/>
      <c r="DK96" s="1"/>
      <c r="DL96" s="1"/>
      <c r="DM96" s="3">
        <f t="shared" si="138"/>
        <v>0</v>
      </c>
      <c r="DN96" s="1" t="s">
        <v>193</v>
      </c>
      <c r="DO96" s="1">
        <v>2</v>
      </c>
      <c r="DP96" s="1"/>
      <c r="DQ96" s="3">
        <f t="shared" si="119"/>
        <v>2</v>
      </c>
    </row>
    <row r="97" spans="1:121" ht="19" x14ac:dyDescent="0.25">
      <c r="A97" s="61" t="s">
        <v>39</v>
      </c>
      <c r="B97" s="62" t="s">
        <v>40</v>
      </c>
      <c r="C97" s="1" t="s">
        <v>1</v>
      </c>
      <c r="D97" s="5" t="str">
        <f t="shared" si="87"/>
        <v>David YOUNG</v>
      </c>
      <c r="E97" s="11">
        <f t="shared" si="120"/>
        <v>11</v>
      </c>
      <c r="F97" s="7">
        <f t="shared" si="121"/>
        <v>22</v>
      </c>
      <c r="G97" s="7">
        <f t="shared" si="89"/>
        <v>16</v>
      </c>
      <c r="H97" s="18">
        <f t="shared" si="122"/>
        <v>38</v>
      </c>
      <c r="I97" s="16">
        <f t="shared" si="123"/>
        <v>3.4545454545454546</v>
      </c>
      <c r="J97" s="1" t="s">
        <v>193</v>
      </c>
      <c r="K97" s="1"/>
      <c r="L97" s="1"/>
      <c r="M97" s="3">
        <f t="shared" si="92"/>
        <v>0</v>
      </c>
      <c r="N97" s="1"/>
      <c r="O97" s="1"/>
      <c r="P97" s="1"/>
      <c r="Q97" s="3">
        <f t="shared" si="93"/>
        <v>0</v>
      </c>
      <c r="R97" s="1" t="s">
        <v>193</v>
      </c>
      <c r="S97" s="1"/>
      <c r="T97" s="1"/>
      <c r="U97" s="3">
        <f t="shared" si="94"/>
        <v>0</v>
      </c>
      <c r="V97" s="1"/>
      <c r="W97" s="1"/>
      <c r="X97" s="1"/>
      <c r="Y97" s="3">
        <f t="shared" si="95"/>
        <v>0</v>
      </c>
      <c r="Z97" s="1"/>
      <c r="AA97" s="1"/>
      <c r="AB97" s="1"/>
      <c r="AC97" s="46">
        <f t="shared" si="96"/>
        <v>0</v>
      </c>
      <c r="AD97" s="1"/>
      <c r="AE97" s="1"/>
      <c r="AF97" s="1"/>
      <c r="AG97" s="46">
        <f t="shared" si="97"/>
        <v>0</v>
      </c>
      <c r="AH97" s="1"/>
      <c r="AI97" s="1"/>
      <c r="AJ97" s="1"/>
      <c r="AK97" s="46">
        <f t="shared" si="98"/>
        <v>0</v>
      </c>
      <c r="AL97" s="1"/>
      <c r="AM97" s="1"/>
      <c r="AN97" s="1"/>
      <c r="AO97" s="46">
        <f t="shared" si="99"/>
        <v>0</v>
      </c>
      <c r="AP97" s="1"/>
      <c r="AQ97" s="1"/>
      <c r="AR97" s="1"/>
      <c r="AS97" s="3">
        <f t="shared" si="100"/>
        <v>0</v>
      </c>
      <c r="AT97" s="1"/>
      <c r="AU97" s="1"/>
      <c r="AV97" s="1"/>
      <c r="AW97" s="3">
        <f t="shared" si="101"/>
        <v>0</v>
      </c>
      <c r="AX97" s="1" t="s">
        <v>193</v>
      </c>
      <c r="AY97" s="1">
        <v>0</v>
      </c>
      <c r="AZ97" s="1"/>
      <c r="BA97" s="3">
        <f t="shared" si="102"/>
        <v>0</v>
      </c>
      <c r="BB97" s="1" t="s">
        <v>193</v>
      </c>
      <c r="BC97" s="1">
        <v>6</v>
      </c>
      <c r="BD97" s="1"/>
      <c r="BE97" s="3">
        <f t="shared" si="132"/>
        <v>6</v>
      </c>
      <c r="BF97" s="1" t="s">
        <v>193</v>
      </c>
      <c r="BG97" s="1">
        <v>6</v>
      </c>
      <c r="BH97" s="1"/>
      <c r="BI97" s="3">
        <f t="shared" si="133"/>
        <v>6</v>
      </c>
      <c r="BJ97" s="1" t="s">
        <v>193</v>
      </c>
      <c r="BK97" s="1"/>
      <c r="BL97" s="1"/>
      <c r="BM97" s="3">
        <f t="shared" si="105"/>
        <v>0</v>
      </c>
      <c r="BN97" s="1" t="s">
        <v>193</v>
      </c>
      <c r="BO97" s="1">
        <v>1</v>
      </c>
      <c r="BP97" s="1"/>
      <c r="BQ97" s="3">
        <f t="shared" si="106"/>
        <v>1</v>
      </c>
      <c r="BR97" s="1" t="s">
        <v>193</v>
      </c>
      <c r="BS97" s="1"/>
      <c r="BT97" s="1"/>
      <c r="BU97" s="46">
        <f t="shared" si="107"/>
        <v>0</v>
      </c>
      <c r="BV97" s="1" t="s">
        <v>193</v>
      </c>
      <c r="BW97" s="1">
        <v>2</v>
      </c>
      <c r="BX97" s="1"/>
      <c r="BY97" s="46">
        <f t="shared" si="108"/>
        <v>2</v>
      </c>
      <c r="BZ97" s="1"/>
      <c r="CA97" s="1"/>
      <c r="CB97" s="1"/>
      <c r="CC97" s="3">
        <f t="shared" si="109"/>
        <v>0</v>
      </c>
      <c r="CD97" s="1" t="s">
        <v>193</v>
      </c>
      <c r="CE97" s="1">
        <v>1</v>
      </c>
      <c r="CF97" s="1"/>
      <c r="CG97" s="3">
        <f t="shared" si="110"/>
        <v>1</v>
      </c>
      <c r="CH97" s="1" t="s">
        <v>193</v>
      </c>
      <c r="CI97" s="1"/>
      <c r="CJ97" s="1"/>
      <c r="CK97" s="3">
        <f t="shared" si="134"/>
        <v>0</v>
      </c>
      <c r="CL97" s="1"/>
      <c r="CM97" s="1"/>
      <c r="CN97" s="1"/>
      <c r="CO97" s="3">
        <f t="shared" si="135"/>
        <v>0</v>
      </c>
      <c r="CP97" s="1"/>
      <c r="CQ97" s="1"/>
      <c r="CR97" s="1"/>
      <c r="CS97" s="3">
        <f t="shared" si="113"/>
        <v>0</v>
      </c>
      <c r="CT97" s="1"/>
      <c r="CU97" s="1"/>
      <c r="CV97" s="1"/>
      <c r="CW97" s="46">
        <f t="shared" si="136"/>
        <v>0</v>
      </c>
      <c r="CX97" s="1"/>
      <c r="CY97" s="1"/>
      <c r="CZ97" s="1"/>
      <c r="DA97" s="46">
        <f t="shared" si="137"/>
        <v>0</v>
      </c>
      <c r="DB97" s="1"/>
      <c r="DC97" s="1"/>
      <c r="DD97" s="1"/>
      <c r="DE97" s="46">
        <f t="shared" si="116"/>
        <v>0</v>
      </c>
      <c r="DF97" s="1"/>
      <c r="DG97" s="1"/>
      <c r="DH97" s="1"/>
      <c r="DI97" s="46">
        <f t="shared" si="117"/>
        <v>0</v>
      </c>
      <c r="DJ97" s="1"/>
      <c r="DK97" s="1"/>
      <c r="DL97" s="1"/>
      <c r="DM97" s="3">
        <f t="shared" si="138"/>
        <v>0</v>
      </c>
      <c r="DN97" s="1"/>
      <c r="DO97" s="1"/>
      <c r="DP97" s="1"/>
      <c r="DQ97" s="3">
        <f t="shared" si="119"/>
        <v>0</v>
      </c>
    </row>
    <row r="98" spans="1:121" x14ac:dyDescent="0.15">
      <c r="A98" s="63"/>
      <c r="B98" s="62"/>
      <c r="C98" s="1"/>
      <c r="D98" s="5" t="str">
        <f t="shared" si="87"/>
        <v xml:space="preserve"> </v>
      </c>
      <c r="E98" s="11">
        <f t="shared" si="120"/>
        <v>0</v>
      </c>
      <c r="F98" s="7"/>
      <c r="G98" s="7">
        <f t="shared" si="89"/>
        <v>0</v>
      </c>
      <c r="H98" s="18"/>
      <c r="I98" s="16"/>
      <c r="J98" s="1"/>
      <c r="K98" s="1"/>
      <c r="L98" s="1"/>
      <c r="M98" s="3">
        <f t="shared" ref="M98:M99" si="139">L98+K98</f>
        <v>0</v>
      </c>
      <c r="N98" s="1"/>
      <c r="O98" s="1"/>
      <c r="P98" s="1"/>
      <c r="Q98" s="3">
        <f t="shared" si="93"/>
        <v>0</v>
      </c>
      <c r="R98" s="1"/>
      <c r="S98" s="1"/>
      <c r="T98" s="1"/>
      <c r="U98" s="3">
        <f t="shared" si="94"/>
        <v>0</v>
      </c>
      <c r="V98" s="1"/>
      <c r="W98" s="1"/>
      <c r="X98" s="1"/>
      <c r="Y98" s="3">
        <f t="shared" si="95"/>
        <v>0</v>
      </c>
      <c r="Z98" s="1"/>
      <c r="AA98" s="1"/>
      <c r="AB98" s="1"/>
      <c r="AC98" s="46">
        <f t="shared" ref="AC98:AC99" si="140">AB98+AA98</f>
        <v>0</v>
      </c>
      <c r="AD98" s="1"/>
      <c r="AE98" s="1"/>
      <c r="AF98" s="1"/>
      <c r="AG98" s="46">
        <f t="shared" ref="AG98:AG99" si="141">AF98+AE98</f>
        <v>0</v>
      </c>
      <c r="AH98" s="1"/>
      <c r="AI98" s="1"/>
      <c r="AJ98" s="1"/>
      <c r="AK98" s="46">
        <f t="shared" ref="AK98:AK99" si="142">AJ98+AI98</f>
        <v>0</v>
      </c>
      <c r="AL98" s="1"/>
      <c r="AM98" s="1"/>
      <c r="AN98" s="1"/>
      <c r="AO98" s="46">
        <f t="shared" ref="AO98:AO99" si="143">AN98+AM98</f>
        <v>0</v>
      </c>
      <c r="AP98" s="1"/>
      <c r="AQ98" s="1"/>
      <c r="AR98" s="1"/>
      <c r="AS98" s="3">
        <f t="shared" si="100"/>
        <v>0</v>
      </c>
      <c r="AT98" s="1"/>
      <c r="AU98" s="1"/>
      <c r="AV98" s="1"/>
      <c r="AW98" s="3">
        <f t="shared" si="101"/>
        <v>0</v>
      </c>
      <c r="AX98" s="1"/>
      <c r="AY98" s="1"/>
      <c r="AZ98" s="1"/>
      <c r="BA98" s="3">
        <f t="shared" si="102"/>
        <v>0</v>
      </c>
      <c r="BB98" s="1"/>
      <c r="BC98" s="1"/>
      <c r="BD98" s="1"/>
      <c r="BE98" s="3">
        <f t="shared" si="132"/>
        <v>0</v>
      </c>
      <c r="BF98" s="1"/>
      <c r="BG98" s="1"/>
      <c r="BH98" s="1"/>
      <c r="BI98" s="3">
        <f t="shared" si="133"/>
        <v>0</v>
      </c>
      <c r="BJ98" s="1"/>
      <c r="BK98" s="1"/>
      <c r="BL98" s="1"/>
      <c r="BM98" s="3">
        <f t="shared" si="105"/>
        <v>0</v>
      </c>
      <c r="BN98" s="1"/>
      <c r="BO98" s="1"/>
      <c r="BP98" s="1"/>
      <c r="BQ98" s="3">
        <f t="shared" si="106"/>
        <v>0</v>
      </c>
      <c r="BR98" s="1"/>
      <c r="BS98" s="1"/>
      <c r="BT98" s="1"/>
      <c r="BU98" s="46">
        <f t="shared" ref="BU98:BU99" si="144">BT98+BS98</f>
        <v>0</v>
      </c>
      <c r="BV98" s="1"/>
      <c r="BW98" s="1"/>
      <c r="BX98" s="1"/>
      <c r="BY98" s="46">
        <f t="shared" ref="BY98:BY99" si="145">BX98+BW98</f>
        <v>0</v>
      </c>
      <c r="BZ98" s="1"/>
      <c r="CA98" s="1"/>
      <c r="CB98" s="1"/>
      <c r="CC98" s="3">
        <f t="shared" si="109"/>
        <v>0</v>
      </c>
      <c r="CD98" s="1"/>
      <c r="CE98" s="1"/>
      <c r="CF98" s="1"/>
      <c r="CG98" s="3">
        <f t="shared" si="110"/>
        <v>0</v>
      </c>
      <c r="CH98" s="1"/>
      <c r="CI98" s="1"/>
      <c r="CJ98" s="1"/>
      <c r="CK98" s="3">
        <f t="shared" si="134"/>
        <v>0</v>
      </c>
      <c r="CL98" s="1"/>
      <c r="CM98" s="1"/>
      <c r="CN98" s="1"/>
      <c r="CO98" s="3">
        <f t="shared" si="135"/>
        <v>0</v>
      </c>
      <c r="CP98" s="1"/>
      <c r="CQ98" s="1"/>
      <c r="CR98" s="1"/>
      <c r="CS98" s="3">
        <f t="shared" si="113"/>
        <v>0</v>
      </c>
      <c r="CT98" s="1"/>
      <c r="CU98" s="1"/>
      <c r="CV98" s="1"/>
      <c r="CW98" s="46">
        <f t="shared" si="136"/>
        <v>0</v>
      </c>
      <c r="CX98" s="1"/>
      <c r="CY98" s="1"/>
      <c r="CZ98" s="1"/>
      <c r="DA98" s="46">
        <f t="shared" si="137"/>
        <v>0</v>
      </c>
      <c r="DB98" s="1"/>
      <c r="DC98" s="1"/>
      <c r="DD98" s="1"/>
      <c r="DE98" s="46">
        <f t="shared" ref="DE98:DE99" si="146">DD98+DC98</f>
        <v>0</v>
      </c>
      <c r="DF98" s="1"/>
      <c r="DG98" s="1"/>
      <c r="DH98" s="1"/>
      <c r="DI98" s="46">
        <f t="shared" ref="DI98:DI102" si="147">DH98+DG98</f>
        <v>0</v>
      </c>
      <c r="DJ98" s="1"/>
      <c r="DK98" s="1"/>
      <c r="DL98" s="1"/>
      <c r="DM98" s="3">
        <f t="shared" si="138"/>
        <v>0</v>
      </c>
      <c r="DN98" s="1"/>
      <c r="DO98" s="1"/>
      <c r="DP98" s="1"/>
      <c r="DQ98" s="3">
        <f t="shared" si="119"/>
        <v>0</v>
      </c>
    </row>
    <row r="99" spans="1:121" x14ac:dyDescent="0.15">
      <c r="A99" s="64"/>
      <c r="B99" s="65"/>
      <c r="C99" s="1"/>
      <c r="D99" s="5" t="str">
        <f t="shared" ref="D99" si="148">CONCATENATE(B99," ",A99)</f>
        <v xml:space="preserve"> </v>
      </c>
      <c r="E99" s="11">
        <f t="shared" si="120"/>
        <v>0</v>
      </c>
      <c r="F99" s="7"/>
      <c r="G99" s="7">
        <f t="shared" si="89"/>
        <v>0</v>
      </c>
      <c r="H99" s="18"/>
      <c r="I99" s="16"/>
      <c r="J99" s="1"/>
      <c r="K99" s="1"/>
      <c r="L99" s="1"/>
      <c r="M99" s="3">
        <f t="shared" si="139"/>
        <v>0</v>
      </c>
      <c r="N99" s="1"/>
      <c r="O99" s="1"/>
      <c r="P99" s="1"/>
      <c r="Q99" s="3">
        <f t="shared" si="93"/>
        <v>0</v>
      </c>
      <c r="R99" s="1"/>
      <c r="S99" s="1"/>
      <c r="T99" s="1"/>
      <c r="U99" s="3">
        <f t="shared" si="94"/>
        <v>0</v>
      </c>
      <c r="V99" s="1"/>
      <c r="W99" s="1"/>
      <c r="X99" s="1"/>
      <c r="Y99" s="3">
        <f t="shared" si="95"/>
        <v>0</v>
      </c>
      <c r="Z99" s="1"/>
      <c r="AA99" s="1"/>
      <c r="AB99" s="1"/>
      <c r="AC99" s="46">
        <f t="shared" si="140"/>
        <v>0</v>
      </c>
      <c r="AD99" s="1"/>
      <c r="AE99" s="1"/>
      <c r="AF99" s="1"/>
      <c r="AG99" s="46">
        <f t="shared" si="141"/>
        <v>0</v>
      </c>
      <c r="AH99" s="1"/>
      <c r="AI99" s="1"/>
      <c r="AJ99" s="1"/>
      <c r="AK99" s="46">
        <f t="shared" si="142"/>
        <v>0</v>
      </c>
      <c r="AL99" s="1"/>
      <c r="AM99" s="1"/>
      <c r="AN99" s="1"/>
      <c r="AO99" s="46">
        <f t="shared" si="143"/>
        <v>0</v>
      </c>
      <c r="AP99" s="1"/>
      <c r="AQ99" s="1"/>
      <c r="AR99" s="1"/>
      <c r="AS99" s="3">
        <f t="shared" si="100"/>
        <v>0</v>
      </c>
      <c r="AT99" s="1"/>
      <c r="AU99" s="1"/>
      <c r="AV99" s="1"/>
      <c r="AW99" s="3">
        <f t="shared" si="101"/>
        <v>0</v>
      </c>
      <c r="AX99" s="1"/>
      <c r="AY99" s="1"/>
      <c r="AZ99" s="1"/>
      <c r="BA99" s="3">
        <f t="shared" si="102"/>
        <v>0</v>
      </c>
      <c r="BB99" s="1"/>
      <c r="BC99" s="1"/>
      <c r="BD99" s="1"/>
      <c r="BE99" s="3">
        <f>BD101+BC101</f>
        <v>0</v>
      </c>
      <c r="BF99" s="1"/>
      <c r="BG99" s="1"/>
      <c r="BH99" s="1"/>
      <c r="BI99" s="3">
        <f t="shared" si="133"/>
        <v>0</v>
      </c>
      <c r="BJ99" s="1"/>
      <c r="BK99" s="1"/>
      <c r="BL99" s="1"/>
      <c r="BM99" s="3"/>
      <c r="BN99" s="1"/>
      <c r="BO99" s="1"/>
      <c r="BP99" s="1"/>
      <c r="BQ99" s="3">
        <f t="shared" si="106"/>
        <v>0</v>
      </c>
      <c r="BR99" s="1"/>
      <c r="BS99" s="1"/>
      <c r="BT99" s="1"/>
      <c r="BU99" s="46">
        <f t="shared" si="144"/>
        <v>0</v>
      </c>
      <c r="BV99" s="1"/>
      <c r="BW99" s="1"/>
      <c r="BX99" s="1"/>
      <c r="BY99" s="46">
        <f t="shared" si="145"/>
        <v>0</v>
      </c>
      <c r="BZ99" s="1"/>
      <c r="CA99" s="1"/>
      <c r="CB99" s="1"/>
      <c r="CC99" s="3">
        <f t="shared" si="109"/>
        <v>0</v>
      </c>
      <c r="CD99" s="1"/>
      <c r="CE99" s="1"/>
      <c r="CF99" s="1"/>
      <c r="CG99" s="3">
        <f t="shared" si="110"/>
        <v>0</v>
      </c>
      <c r="CH99" s="1"/>
      <c r="CI99" s="1"/>
      <c r="CJ99" s="1"/>
      <c r="CK99" s="3">
        <f t="shared" si="134"/>
        <v>0</v>
      </c>
      <c r="CL99" s="1"/>
      <c r="CM99" s="1"/>
      <c r="CN99" s="1"/>
      <c r="CO99" s="3">
        <f t="shared" si="135"/>
        <v>0</v>
      </c>
      <c r="CP99" s="1"/>
      <c r="CQ99" s="1"/>
      <c r="CR99" s="1"/>
      <c r="CS99" s="3">
        <f t="shared" si="113"/>
        <v>0</v>
      </c>
      <c r="CT99" s="1"/>
      <c r="CU99" s="1"/>
      <c r="CV99" s="1"/>
      <c r="CW99" s="46">
        <f t="shared" si="136"/>
        <v>0</v>
      </c>
      <c r="CX99" s="1"/>
      <c r="CY99" s="1"/>
      <c r="CZ99" s="1"/>
      <c r="DA99" s="46">
        <f t="shared" si="137"/>
        <v>0</v>
      </c>
      <c r="DB99" s="1"/>
      <c r="DC99" s="1"/>
      <c r="DD99" s="1"/>
      <c r="DE99" s="46">
        <f t="shared" si="146"/>
        <v>0</v>
      </c>
      <c r="DF99" s="1"/>
      <c r="DG99" s="1"/>
      <c r="DH99" s="1"/>
      <c r="DI99" s="46">
        <f t="shared" si="147"/>
        <v>0</v>
      </c>
      <c r="DJ99" s="1"/>
      <c r="DK99" s="1"/>
      <c r="DL99" s="1"/>
      <c r="DM99" s="3">
        <f t="shared" si="138"/>
        <v>0</v>
      </c>
      <c r="DN99" s="1"/>
      <c r="DO99" s="1"/>
      <c r="DP99" s="1"/>
      <c r="DQ99" s="3">
        <f t="shared" si="119"/>
        <v>0</v>
      </c>
    </row>
    <row r="100" spans="1:121" s="12" customFormat="1" x14ac:dyDescent="0.15">
      <c r="A100" s="66" t="s">
        <v>101</v>
      </c>
      <c r="B100" s="13">
        <f>COUNTA(C52:C99)</f>
        <v>46</v>
      </c>
      <c r="C100" s="68"/>
      <c r="D100" s="10"/>
      <c r="E100" s="11"/>
      <c r="F100" s="7">
        <f t="shared" ref="F100:F102" si="149">IF((E100&lt;5.5),,IF(E100&gt;5.5,E100*2-10))</f>
        <v>0</v>
      </c>
      <c r="G100" s="7"/>
      <c r="H100" s="70">
        <f t="shared" ref="H100" si="150">F100+G100</f>
        <v>0</v>
      </c>
      <c r="I100" s="71">
        <f t="shared" ref="I100" si="151">IF(E100&lt;10,H100/10,H100/E100)</f>
        <v>0</v>
      </c>
      <c r="J100" s="7">
        <f>COUNTA(J52:J99)</f>
        <v>21</v>
      </c>
      <c r="K100" s="7">
        <f>COUNTA(K52:K99)</f>
        <v>10</v>
      </c>
      <c r="L100" s="7"/>
      <c r="M100" s="7"/>
      <c r="N100" s="13">
        <f>COUNTA(N52:N99)</f>
        <v>15</v>
      </c>
      <c r="O100" s="13">
        <f>COUNTA(O52:O99)</f>
        <v>10</v>
      </c>
      <c r="P100" s="7"/>
      <c r="Q100" s="7"/>
      <c r="R100" s="13">
        <f>COUNTA(R52:R99)</f>
        <v>18</v>
      </c>
      <c r="S100" s="13">
        <f>COUNTA(S52:S99)</f>
        <v>10</v>
      </c>
      <c r="T100" s="7"/>
      <c r="U100" s="7"/>
      <c r="V100" s="13">
        <f>COUNTA(V52:V99)</f>
        <v>23</v>
      </c>
      <c r="W100" s="13">
        <f>COUNTA(W52:W99)</f>
        <v>10</v>
      </c>
      <c r="X100" s="7"/>
      <c r="Y100" s="3"/>
      <c r="Z100" s="13">
        <f>COUNTA(Z52:Z99)</f>
        <v>10</v>
      </c>
      <c r="AA100" s="7"/>
      <c r="AB100" s="7"/>
      <c r="AC100" s="7"/>
      <c r="AD100" s="13">
        <f>COUNTA(AD52:AD99)</f>
        <v>10</v>
      </c>
      <c r="AE100" s="7"/>
      <c r="AF100" s="7"/>
      <c r="AG100" s="7"/>
      <c r="AH100" s="13">
        <f>COUNTA(AH52:AH99)</f>
        <v>10</v>
      </c>
      <c r="AI100" s="13">
        <f>COUNTA(AI52:AI99)</f>
        <v>0</v>
      </c>
      <c r="AJ100" s="7"/>
      <c r="AK100" s="7">
        <f t="shared" ref="AK100:AK102" si="152">AJ100+AI100</f>
        <v>0</v>
      </c>
      <c r="AL100" s="13">
        <f>COUNTA(AL52:AL99)</f>
        <v>10</v>
      </c>
      <c r="AM100" s="13">
        <f>COUNTA(AM52:AM99)</f>
        <v>10</v>
      </c>
      <c r="AN100" s="7"/>
      <c r="AO100" s="7">
        <f t="shared" ref="AO100:AO102" si="153">AN100+AM100</f>
        <v>10</v>
      </c>
      <c r="AP100" s="13">
        <f>COUNTA(AP52:AP99)</f>
        <v>9</v>
      </c>
      <c r="AQ100" s="13">
        <f>COUNTA(AQ52:AQ99)</f>
        <v>9</v>
      </c>
      <c r="AR100" s="7"/>
      <c r="AS100" s="3"/>
      <c r="AT100" s="13">
        <f>COUNTA(AT52:AT99)</f>
        <v>6</v>
      </c>
      <c r="AU100" s="13">
        <f>COUNTA(AU52:AU99)</f>
        <v>6</v>
      </c>
      <c r="AV100" s="7"/>
      <c r="AW100" s="3"/>
      <c r="AX100" s="13">
        <f>COUNTA(AX52:AX99)</f>
        <v>14</v>
      </c>
      <c r="AY100" s="13">
        <f>COUNTA(AY52:AY99)</f>
        <v>13</v>
      </c>
      <c r="AZ100" s="7"/>
      <c r="BA100" s="3"/>
      <c r="BB100" s="13">
        <f>COUNTA(BB52:BB99)</f>
        <v>11</v>
      </c>
      <c r="BC100" s="13">
        <f>COUNTA(BC52:BC99)</f>
        <v>10</v>
      </c>
      <c r="BD100" s="7"/>
      <c r="BE100" s="3">
        <f t="shared" ref="BE100:BE101" si="154">BD102+BC102</f>
        <v>0</v>
      </c>
      <c r="BF100" s="13">
        <f>COUNTA(BF52:BF99)</f>
        <v>8</v>
      </c>
      <c r="BG100" s="13">
        <f>COUNTA(BG52:BG99)</f>
        <v>8</v>
      </c>
      <c r="BH100" s="7"/>
      <c r="BI100" s="3"/>
      <c r="BJ100" s="13">
        <f>COUNTA(BJ52:BJ99)</f>
        <v>13</v>
      </c>
      <c r="BK100" s="13">
        <f>COUNTA(BK52:BK99)</f>
        <v>10</v>
      </c>
      <c r="BL100" s="7"/>
      <c r="BM100" s="3"/>
      <c r="BN100" s="13">
        <f>COUNTA(BN52:BN99)</f>
        <v>10</v>
      </c>
      <c r="BO100" s="13">
        <f>COUNTA(BO52:BO99)</f>
        <v>10</v>
      </c>
      <c r="BP100" s="7"/>
      <c r="BQ100" s="3"/>
      <c r="BR100" s="13">
        <f>COUNTA(BR52:BR99)</f>
        <v>8</v>
      </c>
      <c r="BS100" s="7"/>
      <c r="BT100" s="7"/>
      <c r="BU100" s="7">
        <f t="shared" ref="BU100:BU102" si="155">BT100+BS100</f>
        <v>0</v>
      </c>
      <c r="BV100" s="13">
        <f>COUNTA(BV52:BV99)</f>
        <v>8</v>
      </c>
      <c r="BW100" s="7"/>
      <c r="BX100" s="7"/>
      <c r="BY100" s="7">
        <f t="shared" ref="BY100:BY102" si="156">BX100+BW100</f>
        <v>0</v>
      </c>
      <c r="BZ100" s="13">
        <f>COUNTA(BZ52:BZ99)</f>
        <v>4</v>
      </c>
      <c r="CA100" s="7"/>
      <c r="CB100" s="7"/>
      <c r="CC100" s="3">
        <f t="shared" ref="CC100:CC102" si="157">CB100+CA100</f>
        <v>0</v>
      </c>
      <c r="CD100" s="13">
        <f>COUNTA(CD52:CD99)</f>
        <v>9</v>
      </c>
      <c r="CE100" s="7"/>
      <c r="CF100" s="7"/>
      <c r="CG100" s="7">
        <f t="shared" ref="CG100:CG102" si="158">CF100+CE100</f>
        <v>0</v>
      </c>
      <c r="CH100" s="13">
        <f>COUNTA(CH52:CH99)</f>
        <v>17</v>
      </c>
      <c r="CI100" s="7"/>
      <c r="CJ100" s="7"/>
      <c r="CK100" s="22">
        <f t="shared" si="134"/>
        <v>0</v>
      </c>
      <c r="CL100" s="13">
        <f>COUNTA(CL52:CL99)</f>
        <v>9</v>
      </c>
      <c r="CM100" s="7"/>
      <c r="CN100" s="7"/>
      <c r="CO100" s="22">
        <f t="shared" si="135"/>
        <v>0</v>
      </c>
      <c r="CP100" s="13">
        <f>COUNTA(CP52:CP99)</f>
        <v>9</v>
      </c>
      <c r="CQ100" s="7"/>
      <c r="CR100" s="7"/>
      <c r="CS100" s="22">
        <f t="shared" ref="CS100:CS102" si="159">CR100+CQ100</f>
        <v>0</v>
      </c>
      <c r="CT100" s="13">
        <f>COUNTA(CT52:CT99)</f>
        <v>7</v>
      </c>
      <c r="CU100" s="7"/>
      <c r="CV100" s="7"/>
      <c r="CW100" s="22">
        <f t="shared" si="136"/>
        <v>0</v>
      </c>
      <c r="CX100" s="13">
        <f>COUNTA(CX52:CX99)</f>
        <v>7</v>
      </c>
      <c r="CY100" s="7"/>
      <c r="CZ100" s="7"/>
      <c r="DA100" s="22">
        <f t="shared" si="137"/>
        <v>0</v>
      </c>
      <c r="DB100" s="13">
        <f>COUNTA(DB52:DB99)</f>
        <v>7</v>
      </c>
      <c r="DC100" s="7"/>
      <c r="DD100" s="7"/>
      <c r="DE100" s="22">
        <f t="shared" ref="DE100:DE102" si="160">DD100+DC100</f>
        <v>0</v>
      </c>
      <c r="DF100" s="13">
        <f>COUNTA(DF52:DF99)</f>
        <v>7</v>
      </c>
      <c r="DG100" s="7"/>
      <c r="DH100" s="7"/>
      <c r="DI100" s="22">
        <f t="shared" si="147"/>
        <v>0</v>
      </c>
      <c r="DJ100" s="13">
        <f>COUNTA(DJ52:DJ99)</f>
        <v>10</v>
      </c>
      <c r="DK100" s="7"/>
      <c r="DL100" s="7"/>
      <c r="DM100" s="7">
        <f t="shared" si="138"/>
        <v>0</v>
      </c>
      <c r="DN100" s="13">
        <f>COUNTA(DN52:DN99)</f>
        <v>12</v>
      </c>
      <c r="DO100" s="7"/>
      <c r="DP100" s="7"/>
      <c r="DQ100" s="7">
        <f t="shared" ref="DQ100:DQ102" si="161">DP100+DO100</f>
        <v>0</v>
      </c>
    </row>
    <row r="101" spans="1:121" x14ac:dyDescent="0.15">
      <c r="A101" s="64"/>
      <c r="B101" s="65"/>
      <c r="C101" s="1"/>
      <c r="D101" s="5"/>
      <c r="E101" s="6"/>
      <c r="F101" s="1">
        <f t="shared" si="149"/>
        <v>0</v>
      </c>
      <c r="G101" s="1"/>
      <c r="H101" s="17"/>
      <c r="I101" s="15"/>
      <c r="J101" s="1"/>
      <c r="K101" s="1"/>
      <c r="L101" s="1"/>
      <c r="M101" s="3"/>
      <c r="N101" s="1"/>
      <c r="O101" s="1"/>
      <c r="P101" s="1"/>
      <c r="Q101" s="3"/>
      <c r="R101" s="1"/>
      <c r="S101" s="1"/>
      <c r="T101" s="1"/>
      <c r="U101" s="3">
        <f t="shared" ref="U101:U102" si="162">T101+S101</f>
        <v>0</v>
      </c>
      <c r="V101" s="1"/>
      <c r="W101" s="1"/>
      <c r="X101" s="1"/>
      <c r="Y101" s="3">
        <f t="shared" ref="Y101:Y102" si="163">X101+W101</f>
        <v>0</v>
      </c>
      <c r="Z101" s="1"/>
      <c r="AA101" s="1"/>
      <c r="AB101" s="1"/>
      <c r="AC101" s="20">
        <f t="shared" ref="AC101:AC102" si="164">AB101+AA101</f>
        <v>0</v>
      </c>
      <c r="AD101" s="1"/>
      <c r="AE101" s="1"/>
      <c r="AF101" s="1"/>
      <c r="AG101" s="20">
        <f t="shared" ref="AG101:AG102" si="165">AF101+AE101</f>
        <v>0</v>
      </c>
      <c r="AH101" s="1"/>
      <c r="AI101" s="1"/>
      <c r="AJ101" s="1"/>
      <c r="AK101" s="20">
        <f t="shared" si="152"/>
        <v>0</v>
      </c>
      <c r="AL101" s="1"/>
      <c r="AM101" s="1"/>
      <c r="AN101" s="1"/>
      <c r="AO101" s="20">
        <f t="shared" si="153"/>
        <v>0</v>
      </c>
      <c r="AP101" s="1"/>
      <c r="AQ101" s="1"/>
      <c r="AR101" s="1"/>
      <c r="AS101" s="3">
        <f t="shared" ref="AS101:AS102" si="166">AR101+AQ101</f>
        <v>0</v>
      </c>
      <c r="AT101" s="1"/>
      <c r="AU101" s="1"/>
      <c r="AV101" s="1"/>
      <c r="AW101" s="3">
        <f t="shared" ref="AW101:AW102" si="167">AV101+AU101</f>
        <v>0</v>
      </c>
      <c r="AX101" s="1"/>
      <c r="AY101" s="1"/>
      <c r="AZ101" s="1"/>
      <c r="BA101" s="3">
        <f t="shared" ref="BA101:BA102" si="168">AZ101+AY101</f>
        <v>0</v>
      </c>
      <c r="BB101" s="1"/>
      <c r="BC101" s="1"/>
      <c r="BD101" s="1"/>
      <c r="BE101" s="3">
        <f t="shared" si="154"/>
        <v>0</v>
      </c>
      <c r="BF101" s="1"/>
      <c r="BG101" s="1"/>
      <c r="BH101" s="1"/>
      <c r="BI101" s="3">
        <f t="shared" si="133"/>
        <v>0</v>
      </c>
      <c r="BJ101" s="1"/>
      <c r="BK101" s="1"/>
      <c r="BL101" s="1"/>
      <c r="BM101" s="3">
        <f t="shared" ref="BM101:BM102" si="169">BL101+BK101</f>
        <v>0</v>
      </c>
      <c r="BN101" s="1"/>
      <c r="BO101" s="1"/>
      <c r="BP101" s="1"/>
      <c r="BQ101" s="3">
        <f t="shared" ref="BQ101:BQ102" si="170">BP101+BO101</f>
        <v>0</v>
      </c>
      <c r="BR101" s="1"/>
      <c r="BS101" s="1"/>
      <c r="BT101" s="1"/>
      <c r="BU101" s="20">
        <f t="shared" si="155"/>
        <v>0</v>
      </c>
      <c r="BV101" s="1"/>
      <c r="BW101" s="1"/>
      <c r="BX101" s="1"/>
      <c r="BY101" s="20">
        <f t="shared" si="156"/>
        <v>0</v>
      </c>
      <c r="BZ101" s="1"/>
      <c r="CA101" s="1"/>
      <c r="CB101" s="1"/>
      <c r="CC101" s="3">
        <f t="shared" si="157"/>
        <v>0</v>
      </c>
      <c r="CD101" s="1"/>
      <c r="CE101" s="1"/>
      <c r="CF101" s="1"/>
      <c r="CG101" s="3">
        <f t="shared" si="158"/>
        <v>0</v>
      </c>
      <c r="CH101" s="1"/>
      <c r="CI101" s="1"/>
      <c r="CJ101" s="1"/>
      <c r="CK101" s="21">
        <f t="shared" si="134"/>
        <v>0</v>
      </c>
      <c r="CL101" s="1"/>
      <c r="CM101" s="1"/>
      <c r="CN101" s="1"/>
      <c r="CO101" s="21">
        <f t="shared" si="135"/>
        <v>0</v>
      </c>
      <c r="CP101" s="1"/>
      <c r="CQ101" s="1"/>
      <c r="CR101" s="1"/>
      <c r="CS101" s="21">
        <f t="shared" si="159"/>
        <v>0</v>
      </c>
      <c r="CT101" s="1"/>
      <c r="CU101" s="1"/>
      <c r="CV101" s="1"/>
      <c r="CW101" s="46">
        <f t="shared" si="136"/>
        <v>0</v>
      </c>
      <c r="CX101" s="1"/>
      <c r="CY101" s="1"/>
      <c r="CZ101" s="1"/>
      <c r="DA101" s="46">
        <f t="shared" si="137"/>
        <v>0</v>
      </c>
      <c r="DB101" s="1"/>
      <c r="DC101" s="1"/>
      <c r="DD101" s="1"/>
      <c r="DE101" s="46">
        <f t="shared" si="160"/>
        <v>0</v>
      </c>
      <c r="DF101" s="1"/>
      <c r="DG101" s="1"/>
      <c r="DH101" s="1"/>
      <c r="DI101" s="46">
        <f t="shared" si="147"/>
        <v>0</v>
      </c>
      <c r="DJ101" s="1"/>
      <c r="DK101" s="1"/>
      <c r="DL101" s="1"/>
      <c r="DM101" s="3">
        <f t="shared" si="138"/>
        <v>0</v>
      </c>
      <c r="DN101" s="1"/>
      <c r="DO101" s="1"/>
      <c r="DP101" s="1"/>
      <c r="DQ101" s="3">
        <f t="shared" si="161"/>
        <v>0</v>
      </c>
    </row>
    <row r="102" spans="1:121" ht="14" thickBot="1" x14ac:dyDescent="0.2">
      <c r="A102" s="67" t="s">
        <v>99</v>
      </c>
      <c r="B102" s="51">
        <f>B100+B48</f>
        <v>89</v>
      </c>
      <c r="C102" s="69"/>
      <c r="D102" s="57"/>
      <c r="E102" s="58"/>
      <c r="F102" s="51">
        <f t="shared" si="149"/>
        <v>0</v>
      </c>
      <c r="G102" s="51"/>
      <c r="H102" s="59"/>
      <c r="I102" s="60"/>
      <c r="J102" s="51">
        <f>J100+J48</f>
        <v>42</v>
      </c>
      <c r="K102" s="51"/>
      <c r="L102" s="51"/>
      <c r="M102" s="49"/>
      <c r="N102" s="51">
        <f>N100+N48</f>
        <v>26</v>
      </c>
      <c r="O102" s="51"/>
      <c r="P102" s="51"/>
      <c r="Q102" s="49"/>
      <c r="R102" s="51">
        <f>R100+R48</f>
        <v>36</v>
      </c>
      <c r="S102" s="51"/>
      <c r="T102" s="51"/>
      <c r="U102" s="49">
        <f t="shared" si="162"/>
        <v>0</v>
      </c>
      <c r="V102" s="51">
        <f>V100+V48</f>
        <v>36</v>
      </c>
      <c r="W102" s="51"/>
      <c r="X102" s="51"/>
      <c r="Y102" s="49">
        <f t="shared" si="163"/>
        <v>0</v>
      </c>
      <c r="Z102" s="51">
        <f>Z100+Z48</f>
        <v>19</v>
      </c>
      <c r="AA102" s="51"/>
      <c r="AB102" s="51"/>
      <c r="AC102" s="52">
        <f t="shared" si="164"/>
        <v>0</v>
      </c>
      <c r="AD102" s="51">
        <f>AD100+AD48</f>
        <v>19</v>
      </c>
      <c r="AE102" s="51"/>
      <c r="AF102" s="51"/>
      <c r="AG102" s="52">
        <f t="shared" si="165"/>
        <v>0</v>
      </c>
      <c r="AH102" s="51">
        <f>AH100+AH48</f>
        <v>16</v>
      </c>
      <c r="AI102" s="51"/>
      <c r="AJ102" s="51"/>
      <c r="AK102" s="52">
        <f t="shared" si="152"/>
        <v>0</v>
      </c>
      <c r="AL102" s="51">
        <f>AL100+AL48</f>
        <v>16</v>
      </c>
      <c r="AM102" s="51"/>
      <c r="AN102" s="51"/>
      <c r="AO102" s="52">
        <f t="shared" si="153"/>
        <v>0</v>
      </c>
      <c r="AP102" s="51">
        <f>AP100+AP48</f>
        <v>16</v>
      </c>
      <c r="AQ102" s="51"/>
      <c r="AR102" s="51"/>
      <c r="AS102" s="49">
        <f t="shared" si="166"/>
        <v>0</v>
      </c>
      <c r="AT102" s="51">
        <f>AT100+AT48</f>
        <v>15</v>
      </c>
      <c r="AU102" s="51"/>
      <c r="AV102" s="51"/>
      <c r="AW102" s="49">
        <f t="shared" si="167"/>
        <v>0</v>
      </c>
      <c r="AX102" s="51">
        <f>AX100+AX48</f>
        <v>30</v>
      </c>
      <c r="AY102" s="51"/>
      <c r="AZ102" s="51"/>
      <c r="BA102" s="49">
        <f t="shared" si="168"/>
        <v>0</v>
      </c>
      <c r="BB102" s="51">
        <f>BB100+BB48</f>
        <v>27</v>
      </c>
      <c r="BC102" s="51"/>
      <c r="BD102" s="51"/>
      <c r="BE102" s="49">
        <f t="shared" si="132"/>
        <v>0</v>
      </c>
      <c r="BF102" s="51">
        <f>BF100+BF48</f>
        <v>17</v>
      </c>
      <c r="BG102" s="51"/>
      <c r="BH102" s="51"/>
      <c r="BI102" s="49">
        <f t="shared" si="133"/>
        <v>0</v>
      </c>
      <c r="BJ102" s="51">
        <f>BJ100+BJ48</f>
        <v>28</v>
      </c>
      <c r="BK102" s="51"/>
      <c r="BL102" s="51"/>
      <c r="BM102" s="49">
        <f t="shared" si="169"/>
        <v>0</v>
      </c>
      <c r="BN102" s="51">
        <f>BN100+BN48</f>
        <v>22</v>
      </c>
      <c r="BO102" s="51"/>
      <c r="BP102" s="51"/>
      <c r="BQ102" s="49">
        <f t="shared" si="170"/>
        <v>0</v>
      </c>
      <c r="BR102" s="51">
        <f>BR100+BR48</f>
        <v>24</v>
      </c>
      <c r="BS102" s="51"/>
      <c r="BT102" s="51"/>
      <c r="BU102" s="52">
        <f t="shared" si="155"/>
        <v>0</v>
      </c>
      <c r="BV102" s="51">
        <f>BV100+BV48</f>
        <v>24</v>
      </c>
      <c r="BW102" s="51"/>
      <c r="BX102" s="51"/>
      <c r="BY102" s="52">
        <f t="shared" si="156"/>
        <v>0</v>
      </c>
      <c r="BZ102" s="51">
        <f>BZ100+BZ48</f>
        <v>10</v>
      </c>
      <c r="CA102" s="51"/>
      <c r="CB102" s="51"/>
      <c r="CC102" s="49">
        <f t="shared" si="157"/>
        <v>0</v>
      </c>
      <c r="CD102" s="51">
        <f>CD100+CD48</f>
        <v>18</v>
      </c>
      <c r="CE102" s="51"/>
      <c r="CF102" s="51"/>
      <c r="CG102" s="49">
        <f t="shared" si="158"/>
        <v>0</v>
      </c>
      <c r="CH102" s="51">
        <f>CH100+CH48</f>
        <v>30</v>
      </c>
      <c r="CI102" s="51"/>
      <c r="CJ102" s="51"/>
      <c r="CK102" s="53">
        <f t="shared" si="134"/>
        <v>0</v>
      </c>
      <c r="CL102" s="51">
        <f>CL100+CL48</f>
        <v>18</v>
      </c>
      <c r="CM102" s="51"/>
      <c r="CN102" s="51"/>
      <c r="CO102" s="53">
        <f t="shared" si="135"/>
        <v>0</v>
      </c>
      <c r="CP102" s="51">
        <f>CP100+CP48</f>
        <v>24</v>
      </c>
      <c r="CQ102" s="51"/>
      <c r="CR102" s="51"/>
      <c r="CS102" s="53">
        <f t="shared" si="159"/>
        <v>0</v>
      </c>
      <c r="CT102" s="51">
        <f>CT100+CT48</f>
        <v>12</v>
      </c>
      <c r="CU102" s="51"/>
      <c r="CV102" s="51"/>
      <c r="CW102" s="54">
        <f t="shared" si="136"/>
        <v>0</v>
      </c>
      <c r="CX102" s="51">
        <f>CX100+CX48</f>
        <v>12</v>
      </c>
      <c r="CY102" s="51"/>
      <c r="CZ102" s="51"/>
      <c r="DA102" s="54">
        <f t="shared" si="137"/>
        <v>0</v>
      </c>
      <c r="DB102" s="51">
        <f>DB100+DB48</f>
        <v>13</v>
      </c>
      <c r="DC102" s="51"/>
      <c r="DD102" s="51"/>
      <c r="DE102" s="54">
        <f t="shared" si="160"/>
        <v>0</v>
      </c>
      <c r="DF102" s="51">
        <f>DF100+DF48</f>
        <v>13</v>
      </c>
      <c r="DG102" s="51"/>
      <c r="DH102" s="51"/>
      <c r="DI102" s="54">
        <f t="shared" si="147"/>
        <v>0</v>
      </c>
      <c r="DJ102" s="51">
        <f>DJ100+DJ48</f>
        <v>17</v>
      </c>
      <c r="DK102" s="51"/>
      <c r="DL102" s="51"/>
      <c r="DM102" s="49">
        <f t="shared" si="138"/>
        <v>0</v>
      </c>
      <c r="DN102" s="51">
        <f>DN100+DN48</f>
        <v>29</v>
      </c>
      <c r="DO102" s="51"/>
      <c r="DP102" s="51"/>
      <c r="DQ102" s="49">
        <f t="shared" si="161"/>
        <v>0</v>
      </c>
    </row>
    <row r="106" spans="1:121" x14ac:dyDescent="0.15">
      <c r="AI106" s="19"/>
    </row>
  </sheetData>
  <sortState xmlns:xlrd2="http://schemas.microsoft.com/office/spreadsheetml/2017/richdata2" ref="A52:J98">
    <sortCondition ref="A52:A98"/>
  </sortState>
  <mergeCells count="64">
    <mergeCell ref="J1:M1"/>
    <mergeCell ref="AX1:BA1"/>
    <mergeCell ref="AT1:AW1"/>
    <mergeCell ref="AP1:AS1"/>
    <mergeCell ref="Z1:AG1"/>
    <mergeCell ref="AH1:AO1"/>
    <mergeCell ref="F50:F51"/>
    <mergeCell ref="G50:G51"/>
    <mergeCell ref="H50:H51"/>
    <mergeCell ref="I50:I51"/>
    <mergeCell ref="BN50:BQ50"/>
    <mergeCell ref="BB50:BE50"/>
    <mergeCell ref="BF50:BI50"/>
    <mergeCell ref="D1:D2"/>
    <mergeCell ref="C1:C2"/>
    <mergeCell ref="B1:B2"/>
    <mergeCell ref="F1:F2"/>
    <mergeCell ref="E1:E2"/>
    <mergeCell ref="A50:A51"/>
    <mergeCell ref="B50:B51"/>
    <mergeCell ref="C50:C51"/>
    <mergeCell ref="D50:D51"/>
    <mergeCell ref="E50:E51"/>
    <mergeCell ref="A1:A2"/>
    <mergeCell ref="CD50:CG50"/>
    <mergeCell ref="AP50:AS50"/>
    <mergeCell ref="AT50:AW50"/>
    <mergeCell ref="AX50:BA50"/>
    <mergeCell ref="BJ50:BM50"/>
    <mergeCell ref="J50:M50"/>
    <mergeCell ref="I1:I2"/>
    <mergeCell ref="H1:H2"/>
    <mergeCell ref="G1:G2"/>
    <mergeCell ref="N50:Q50"/>
    <mergeCell ref="R50:U50"/>
    <mergeCell ref="V50:Y50"/>
    <mergeCell ref="N1:Q1"/>
    <mergeCell ref="V1:Y1"/>
    <mergeCell ref="R1:U1"/>
    <mergeCell ref="DN1:DQ1"/>
    <mergeCell ref="CH1:CK1"/>
    <mergeCell ref="CD1:CG1"/>
    <mergeCell ref="CL1:CO1"/>
    <mergeCell ref="DN50:DQ50"/>
    <mergeCell ref="DB1:DI1"/>
    <mergeCell ref="CT50:DA50"/>
    <mergeCell ref="DB50:DI50"/>
    <mergeCell ref="CP1:CS1"/>
    <mergeCell ref="CP50:CS50"/>
    <mergeCell ref="CT1:DA1"/>
    <mergeCell ref="CL50:CO50"/>
    <mergeCell ref="DJ1:DM1"/>
    <mergeCell ref="DJ50:DM50"/>
    <mergeCell ref="BR1:BY1"/>
    <mergeCell ref="BZ50:CC50"/>
    <mergeCell ref="BR50:BY50"/>
    <mergeCell ref="CH50:CK50"/>
    <mergeCell ref="Z50:AG50"/>
    <mergeCell ref="AH50:AO50"/>
    <mergeCell ref="BB1:BE1"/>
    <mergeCell ref="BZ1:CC1"/>
    <mergeCell ref="BJ1:BM1"/>
    <mergeCell ref="BN1:BQ1"/>
    <mergeCell ref="BF1:BI1"/>
  </mergeCells>
  <phoneticPr fontId="7" type="noConversion"/>
  <pageMargins left="0.25" right="0.25" top="0.75" bottom="0.75" header="0.3" footer="0.3"/>
  <pageSetup paperSize="8" scale="74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Score board 2021</vt:lpstr>
      <vt:lpstr>'Score board 2021'!Udskriftsområde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LEBRUN Fabrice (OP)</dc:creator>
  <cp:lastModifiedBy>Gert Nielsen</cp:lastModifiedBy>
  <cp:lastPrinted>2021-10-17T14:35:34Z</cp:lastPrinted>
  <dcterms:created xsi:type="dcterms:W3CDTF">2015-04-01T13:40:55Z</dcterms:created>
  <dcterms:modified xsi:type="dcterms:W3CDTF">2021-10-24T13:15:41Z</dcterms:modified>
</cp:coreProperties>
</file>